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7E5" lockStructure="1"/>
  <bookViews>
    <workbookView xWindow="480" yWindow="276" windowWidth="17232" windowHeight="7632"/>
  </bookViews>
  <sheets>
    <sheet name="Krycí list - oblast podpory C" sheetId="1" r:id="rId1"/>
    <sheet name="List3" sheetId="3" state="hidden" r:id="rId2"/>
  </sheets>
  <calcPr calcId="145621" iterateCount="1000"/>
</workbook>
</file>

<file path=xl/calcChain.xml><?xml version="1.0" encoding="utf-8"?>
<calcChain xmlns="http://schemas.openxmlformats.org/spreadsheetml/2006/main">
  <c r="AC94" i="1" l="1"/>
  <c r="AC95" i="1"/>
  <c r="AC96" i="1"/>
  <c r="AC97" i="1"/>
  <c r="AC98" i="1"/>
  <c r="AC93" i="1"/>
  <c r="AC34" i="1"/>
  <c r="AC35" i="1"/>
  <c r="AC36" i="1"/>
  <c r="AC37" i="1"/>
  <c r="AC38" i="1"/>
  <c r="AC33" i="1"/>
  <c r="X115" i="1" l="1"/>
  <c r="AC113" i="1" l="1"/>
  <c r="X54" i="1"/>
  <c r="AC53" i="1" s="1"/>
  <c r="AC109" i="1" l="1"/>
  <c r="AC111" i="1"/>
  <c r="AC110" i="1"/>
  <c r="AC112" i="1"/>
  <c r="AC114" i="1"/>
  <c r="AC48" i="1"/>
  <c r="AC50" i="1"/>
  <c r="AC49" i="1"/>
  <c r="AC52" i="1"/>
  <c r="AC51" i="1"/>
  <c r="A113" i="1"/>
  <c r="A114" i="1"/>
  <c r="A115" i="1" s="1"/>
  <c r="A112" i="1"/>
  <c r="A111" i="1"/>
  <c r="A110" i="1"/>
  <c r="A95" i="1"/>
  <c r="A96" i="1"/>
  <c r="A97" i="1" s="1"/>
  <c r="A98" i="1" s="1"/>
  <c r="A99" i="1" s="1"/>
  <c r="A100" i="1" s="1"/>
  <c r="A101" i="1" s="1"/>
  <c r="A102" i="1" s="1"/>
  <c r="A103" i="1" s="1"/>
  <c r="A104" i="1" s="1"/>
  <c r="A94" i="1"/>
  <c r="A86" i="1"/>
  <c r="A87" i="1"/>
  <c r="A88" i="1" s="1"/>
  <c r="A89" i="1" s="1"/>
  <c r="A85" i="1"/>
  <c r="A66" i="1"/>
  <c r="A67" i="1" s="1"/>
  <c r="A68" i="1" s="1"/>
  <c r="A69" i="1" s="1"/>
  <c r="A65" i="1"/>
  <c r="A50" i="1"/>
  <c r="A51" i="1" s="1"/>
  <c r="A52" i="1" s="1"/>
  <c r="A53" i="1" s="1"/>
  <c r="A54" i="1" s="1"/>
  <c r="A49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C115" i="1" l="1"/>
  <c r="AC54" i="1"/>
  <c r="X39" i="1"/>
  <c r="X99" i="1"/>
  <c r="AC39" i="1" l="1"/>
  <c r="X68" i="1"/>
  <c r="X100" i="1" l="1"/>
  <c r="AC99" i="1" l="1"/>
  <c r="AC100" i="1" s="1"/>
</calcChain>
</file>

<file path=xl/sharedStrings.xml><?xml version="1.0" encoding="utf-8"?>
<sst xmlns="http://schemas.openxmlformats.org/spreadsheetml/2006/main" count="212" uniqueCount="170">
  <si>
    <t>Část A - Identifikační údaje</t>
  </si>
  <si>
    <t>IDENTIFIKACE ŽADATELE</t>
  </si>
  <si>
    <t>IDENTIFIKACE NEMOVITOSTI</t>
  </si>
  <si>
    <t>IDENTIFIKACE ZPRACOVATELE PROJEKTOVÉ DOKUMENTACE</t>
  </si>
  <si>
    <t>Autorizovaná osoba</t>
  </si>
  <si>
    <t>Část B - Technické parametry budovy před realizací podporovaných opatření</t>
  </si>
  <si>
    <t>TYP BUDOVY</t>
  </si>
  <si>
    <t>b.j.</t>
  </si>
  <si>
    <t>ano</t>
  </si>
  <si>
    <t>ne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</si>
  <si>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</si>
  <si>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</si>
  <si>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W.m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</si>
  <si>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</si>
  <si>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Část C - Technické údaje o podporovaných opatřeních</t>
  </si>
  <si>
    <t>Název zdroje (typové označení) **:</t>
  </si>
  <si>
    <t>Účinnost zdroje [%] / Topný faktor [-] **: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</si>
  <si>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</si>
  <si>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</si>
  <si>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</si>
  <si>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</si>
  <si>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</si>
  <si>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</si>
  <si>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</si>
  <si>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</si>
  <si>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</si>
  <si>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</si>
  <si>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</si>
  <si>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</si>
  <si>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</si>
  <si>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</si>
  <si>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</si>
  <si>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</si>
  <si>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A.2</t>
  </si>
  <si>
    <t>A.3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</si>
  <si>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</si>
  <si>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</si>
  <si>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</si>
  <si>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</si>
  <si>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</si>
  <si>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</si>
  <si>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</si>
  <si>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Název systému (typové označení) **:</t>
  </si>
  <si>
    <t>pouze příprava teplé vody</t>
  </si>
  <si>
    <t>příprava teplé vody a přitápění</t>
  </si>
  <si>
    <t>ks</t>
  </si>
  <si>
    <r>
      <t>kWh.rok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</si>
  <si>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t>%</t>
  </si>
  <si>
    <t>l</t>
  </si>
  <si>
    <t>C.4.1 - Centrální systém nuceného větrání se zpětným získáváním tepla</t>
  </si>
  <si>
    <t>C.4.2 - Decentrální systém nuceného větrání se zpětným získáváním tepla</t>
  </si>
  <si>
    <t>Část D - Technické parametry budovy po realizací podporovaných opatření</t>
  </si>
  <si>
    <t>osob</t>
  </si>
  <si>
    <t>A.1</t>
  </si>
  <si>
    <t>A.0</t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</si>
  <si>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/>
    </r>
  </si>
  <si>
    <t>1)</t>
  </si>
  <si>
    <t>2)</t>
  </si>
  <si>
    <t>3)</t>
  </si>
  <si>
    <t>4)</t>
  </si>
  <si>
    <t>5)</t>
  </si>
  <si>
    <t>6)</t>
  </si>
  <si>
    <t>Zemní plyn</t>
  </si>
  <si>
    <t>Černé uhlí</t>
  </si>
  <si>
    <t>Hnědé uhlí</t>
  </si>
  <si>
    <t>Propan-butan/LPG</t>
  </si>
  <si>
    <t>Topný olej</t>
  </si>
  <si>
    <t>Elektřina</t>
  </si>
  <si>
    <t>Dřevěné pelety</t>
  </si>
  <si>
    <t>Kusové dřevo, dřevní štěpka</t>
  </si>
  <si>
    <t>Energie okolního prostředí (elektřina, teplo)</t>
  </si>
  <si>
    <t>Elektřina - dodávka mimo budovu</t>
  </si>
  <si>
    <t>Ostatní neuvedené energonositele</t>
  </si>
  <si>
    <t>Teplo - dodávka mimo budovu</t>
  </si>
  <si>
    <t>Celkem</t>
  </si>
  <si>
    <t>Neobnovitelná primární energie
[MWh/rok]</t>
  </si>
  <si>
    <t>Dílčí vypočtená spotřeba energie /pomocná energie
[MWh/rok]</t>
  </si>
  <si>
    <t>Uveďte všechny energonositele po realizaci podporovaných opatření.</t>
  </si>
  <si>
    <r>
      <t>Referenční hodnota celkové dodané energie E</t>
    </r>
    <r>
      <rPr>
        <vertAlign val="subscript"/>
        <sz val="9"/>
        <color theme="1"/>
        <rFont val="Calibri"/>
        <family val="2"/>
        <charset val="238"/>
        <scheme val="minor"/>
      </rPr>
      <t>P,R</t>
    </r>
  </si>
  <si>
    <r>
      <t>Referenční hodnota neobnovitelené primární energie E</t>
    </r>
    <r>
      <rPr>
        <vertAlign val="subscript"/>
        <sz val="9"/>
        <color theme="1"/>
        <rFont val="Calibri"/>
        <family val="2"/>
        <charset val="238"/>
        <scheme val="minor"/>
      </rPr>
      <t>pN,,R</t>
    </r>
  </si>
  <si>
    <t>MWh</t>
  </si>
  <si>
    <t>V</t>
  </si>
  <si>
    <t>dne</t>
  </si>
  <si>
    <t>Část F - Prohlášení žadatele o podporu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</si>
  <si>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</si>
  <si>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</si>
  <si>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>Vytápění</t>
  </si>
  <si>
    <t>Chlazení</t>
  </si>
  <si>
    <t>Větrání</t>
  </si>
  <si>
    <t>Úprava vlhkosti vzduchu</t>
  </si>
  <si>
    <t>Příprava teplé vody</t>
  </si>
  <si>
    <t>Osvětlení</t>
  </si>
  <si>
    <t>Uveďte všechny dílčí dodané energie pro celou budovu po realizaci podporovaných opatření</t>
  </si>
  <si>
    <t>Technické systémy budovy</t>
  </si>
  <si>
    <t>Dílčí dodaná energie
[MWh/rok]</t>
  </si>
  <si>
    <t>Procentuální zastoupení 
[%]</t>
  </si>
  <si>
    <t>Katastrální území (číslo) :</t>
  </si>
  <si>
    <t>Klasifikační třída celkové dodané energie</t>
  </si>
  <si>
    <t>Klasifikační třída neobnovitelné primární energie</t>
  </si>
  <si>
    <t>A</t>
  </si>
  <si>
    <t>B</t>
  </si>
  <si>
    <t>C</t>
  </si>
  <si>
    <t>D</t>
  </si>
  <si>
    <t>E</t>
  </si>
  <si>
    <t>F</t>
  </si>
  <si>
    <t>G</t>
  </si>
  <si>
    <t>Příjmení / Název :</t>
  </si>
  <si>
    <t>Číslo listu vlastnictví :</t>
  </si>
  <si>
    <t>Jméno :</t>
  </si>
  <si>
    <t>Telefon :</t>
  </si>
  <si>
    <t>E-mail :</t>
  </si>
  <si>
    <t>Číslo autorizace :</t>
  </si>
  <si>
    <t>Číslo oprávnění :</t>
  </si>
  <si>
    <t>Příjmení :</t>
  </si>
  <si>
    <r>
      <t>Měrná potřeba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 </t>
    </r>
    <r>
      <rPr>
        <sz val="9"/>
        <color theme="1"/>
        <rFont val="Calibri"/>
        <family val="2"/>
        <charset val="238"/>
        <scheme val="minor"/>
      </rPr>
      <t>:</t>
    </r>
  </si>
  <si>
    <t>Počet bytových jednotek :</t>
  </si>
  <si>
    <t>Kód SVT *:</t>
  </si>
  <si>
    <t xml:space="preserve">Typ zdroje (podoblast podpory) :
</t>
  </si>
  <si>
    <t>Emisní třída **:</t>
  </si>
  <si>
    <t>Způsob využití :</t>
  </si>
  <si>
    <t>Počet kolektorů :</t>
  </si>
  <si>
    <t>Celková plocha apertury :</t>
  </si>
  <si>
    <r>
      <t>Celkový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</si>
  <si>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r>
      <t>Měrný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</si>
  <si>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t>Solární podíl (pokrytí potřeby tepla) f :</t>
  </si>
  <si>
    <t>Celkový objem zásobníků tepla na vytápění (ohřev TV řešen samostatně) :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</si>
  <si>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</si>
  <si>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</si>
  <si>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</si>
  <si>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t>Procentuální snížení energií :</t>
  </si>
  <si>
    <t>Klasifikační třída celkové dodané energie :</t>
  </si>
  <si>
    <r>
      <t>Referenční hodnota celkové dodané energie E</t>
    </r>
    <r>
      <rPr>
        <vertAlign val="subscript"/>
        <sz val="9"/>
        <color theme="1"/>
        <rFont val="Calibri"/>
        <family val="2"/>
        <charset val="238"/>
        <scheme val="minor"/>
      </rPr>
      <t>P,R :</t>
    </r>
  </si>
  <si>
    <t>Klasifikační třída neobnovitelné primární energie :</t>
  </si>
  <si>
    <r>
      <t>Referenční hodnota neobnovitelené primární energie E</t>
    </r>
    <r>
      <rPr>
        <vertAlign val="subscript"/>
        <sz val="9"/>
        <color theme="1"/>
        <rFont val="Calibri"/>
        <family val="2"/>
        <charset val="238"/>
        <scheme val="minor"/>
      </rPr>
      <t>pN,R :</t>
    </r>
  </si>
  <si>
    <t>Energonositel</t>
  </si>
  <si>
    <t>Skutečný počet osob :</t>
  </si>
  <si>
    <t xml:space="preserve">Krycí list technických parametrů k žádosti o podporu v oblasti C - rodinné domy:    
C.2 - Výměna zdrojů tepla
C.3 - Instalace termických solárních systémů
</t>
  </si>
  <si>
    <t>ČÍSLO ŽÁDOSTI</t>
  </si>
  <si>
    <r>
      <t>Průměrný součinitel prostupu tepla U</t>
    </r>
    <r>
      <rPr>
        <vertAlign val="subscript"/>
        <sz val="9"/>
        <color theme="1"/>
        <rFont val="Calibri"/>
        <family val="2"/>
        <charset val="238"/>
        <scheme val="minor"/>
      </rPr>
      <t>em</t>
    </r>
    <r>
      <rPr>
        <sz val="9"/>
        <color theme="1"/>
        <rFont val="Calibri"/>
        <family val="2"/>
        <charset val="238"/>
        <scheme val="minor"/>
      </rPr>
      <t xml:space="preserve"> *:</t>
    </r>
  </si>
  <si>
    <r>
      <t>Referenční hodnota průměrného součinitele prostupu tepla U</t>
    </r>
    <r>
      <rPr>
        <vertAlign val="subscript"/>
        <sz val="9"/>
        <color theme="1"/>
        <rFont val="Calibri"/>
        <family val="2"/>
        <charset val="238"/>
        <scheme val="minor"/>
      </rPr>
      <t>em,R</t>
    </r>
    <r>
      <rPr>
        <sz val="9"/>
        <color theme="1"/>
        <rFont val="Calibri"/>
        <family val="2"/>
        <charset val="238"/>
        <scheme val="minor"/>
      </rPr>
      <t xml:space="preserve"> *:</t>
    </r>
  </si>
  <si>
    <t>Faktor tvaru budovy A/V *:</t>
  </si>
  <si>
    <t>Celková energeticky vztažná plocha AC *:</t>
  </si>
  <si>
    <r>
      <t>Referenční hodnota měrné potřeby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A,R </t>
    </r>
    <r>
      <rPr>
        <sz val="9"/>
        <color theme="1"/>
        <rFont val="Calibri"/>
        <family val="2"/>
        <charset val="238"/>
        <scheme val="minor"/>
      </rPr>
      <t>*:</t>
    </r>
  </si>
  <si>
    <t>IDENTIFIKACE ZPRACOVATELE ENERGETICKÉHO HODNOCENÍ</t>
  </si>
  <si>
    <t>Prohlašuji, že všechny údaje uvedené v tomto krycím listu technických parametrů a jeho přílohách jsou v souladu s odborným posudkem, který byl řádně vypracován dle platných právních předpisů a podmínek programu Nová zelená úsporám. Jsem si vědom, že nepravdivost tohoto prohlášení může mít za následek sankce vyplývající z příslušných právních předpisů.</t>
  </si>
  <si>
    <t>Oblast podpory C.3 - SOLÁRNÍ TERMICKÝ SYSTÉM</t>
  </si>
  <si>
    <t>Oblast podpory C.2 - PARAMETRY NOVÉHO ZDROJE TEPLA</t>
  </si>
  <si>
    <t>Číslo parcely :</t>
  </si>
  <si>
    <t>Číslo popisné :</t>
  </si>
  <si>
    <r>
      <t xml:space="preserve">ROZDĚLENÍ PODLE ENERGONOSITELŮ </t>
    </r>
    <r>
      <rPr>
        <b/>
        <sz val="8"/>
        <color theme="0"/>
        <rFont val="Calibri"/>
        <family val="2"/>
        <charset val="238"/>
        <scheme val="minor"/>
      </rPr>
      <t>(pouze pro oblast podpory C.2)</t>
    </r>
  </si>
  <si>
    <r>
      <t xml:space="preserve">DÍLČÍ DODANÁ ENERGIE </t>
    </r>
    <r>
      <rPr>
        <b/>
        <sz val="8"/>
        <color theme="0"/>
        <rFont val="Calibri"/>
        <family val="2"/>
        <charset val="238"/>
        <scheme val="minor"/>
      </rPr>
      <t>(Pouze pro oblast podpory C.2)</t>
    </r>
  </si>
  <si>
    <r>
      <t xml:space="preserve">ROZDĚLENÍ PODLE ENERGONOSITELŮ </t>
    </r>
    <r>
      <rPr>
        <b/>
        <sz val="8"/>
        <color theme="0"/>
        <rFont val="Calibri"/>
        <family val="2"/>
        <charset val="238"/>
        <scheme val="minor"/>
      </rPr>
      <t>(Pouze pro oblast podpory C.2)</t>
    </r>
  </si>
  <si>
    <t xml:space="preserve">SYSTÉM PŘÍPAVY TEPLÉ VODY A VYTÁPĚNÍ </t>
  </si>
  <si>
    <t>Uveďte všechny energonositele před realizací podporovaných opatření.</t>
  </si>
  <si>
    <t>Uveďte všechny dílčí dodané energie pro celou budovu před realizací podporovaných opatření</t>
  </si>
  <si>
    <r>
      <t xml:space="preserve">PARAMETRY BUDOVY </t>
    </r>
    <r>
      <rPr>
        <b/>
        <sz val="8"/>
        <color theme="0"/>
        <rFont val="Calibri"/>
        <family val="2"/>
        <charset val="238"/>
        <scheme val="minor"/>
      </rPr>
      <t>(pouze pro podoblast C.2)</t>
    </r>
  </si>
  <si>
    <t>C.2.2 - Kotel na biomasu se samočinnou dodávkou paliva</t>
  </si>
  <si>
    <t>C.2.1 - Kotel na biomasu s ruční dodávkou paliva</t>
  </si>
  <si>
    <t>C.2.3 - Krbová kamna na biomasu s teplovodním výměníkem s ruční dodávkou paliva a uzavřené krbové vložky s teplovodním výměníkem</t>
  </si>
  <si>
    <t>C.2.4 - Krbová kamna na biomasu s teplovodním výměníkem se samočinnou dodávkou paliva</t>
  </si>
  <si>
    <t>C.2.5 - Tepelné čerpadlo voda - voda</t>
  </si>
  <si>
    <t>C.2.6 - Tepelné čerpadlo země - voda</t>
  </si>
  <si>
    <t>C.2.7 - Tepelné čerpadlo vzduch - voda</t>
  </si>
  <si>
    <t>C.2.8 - Plynový kondenzační kotel</t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</si>
  <si>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</si>
  <si>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 50 - 80%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</si>
  <si>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≤ 50%</t>
    </r>
  </si>
  <si>
    <t>jméno, příjmení (hůlkovým písmem), podpis zpracovatele energetického hodnocení</t>
  </si>
  <si>
    <t>Zpracovatel energetického hodnocení</t>
  </si>
  <si>
    <t>Část E - Prohlášení zpracovatele energetického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</si>
</sst>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2905FF"/>
      <name val="Calibri"/>
      <family val="2"/>
      <charset val="238"/>
      <scheme val="minor"/>
    </font>
    <font>
      <sz val="10"/>
      <color rgb="FF2905FF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CD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8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Protection="1"/>
    <xf numFmtId="0" fontId="0" fillId="0" borderId="47" xfId="0" applyBorder="1"/>
    <xf numFmtId="0" fontId="0" fillId="0" borderId="48" xfId="0" applyFill="1" applyBorder="1"/>
    <xf numFmtId="0" fontId="0" fillId="0" borderId="49" xfId="0" applyFill="1" applyBorder="1"/>
    <xf numFmtId="0" fontId="0" fillId="0" borderId="0" xfId="0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0" borderId="13" xfId="0" applyFont="1" applyFill="1" applyBorder="1" applyAlignment="1" applyProtection="1">
      <alignment vertical="center"/>
      <protection hidden="1"/>
    </xf>
    <xf numFmtId="0" fontId="13" fillId="0" borderId="14" xfId="0" applyFont="1" applyFill="1" applyBorder="1" applyAlignment="1" applyProtection="1">
      <alignment vertical="center"/>
      <protection hidden="1"/>
    </xf>
    <xf numFmtId="0" fontId="5" fillId="2" borderId="14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vertical="center"/>
      <protection hidden="1"/>
    </xf>
    <xf numFmtId="0" fontId="5" fillId="2" borderId="17" xfId="0" applyFont="1" applyFill="1" applyBorder="1" applyAlignment="1" applyProtection="1">
      <alignment vertical="center"/>
      <protection hidden="1"/>
    </xf>
    <xf numFmtId="0" fontId="5" fillId="2" borderId="18" xfId="0" applyFont="1" applyFill="1" applyBorder="1" applyAlignment="1" applyProtection="1">
      <alignment vertical="center"/>
      <protection hidden="1"/>
    </xf>
    <xf numFmtId="0" fontId="6" fillId="0" borderId="21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vertical="center"/>
      <protection hidden="1"/>
    </xf>
    <xf numFmtId="0" fontId="5" fillId="0" borderId="17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2" xfId="0" applyFont="1" applyFill="1" applyBorder="1" applyProtection="1">
      <protection hidden="1"/>
    </xf>
    <xf numFmtId="0" fontId="4" fillId="0" borderId="3" xfId="0" applyFont="1" applyFill="1" applyBorder="1" applyProtection="1">
      <protection hidden="1"/>
    </xf>
    <xf numFmtId="0" fontId="9" fillId="0" borderId="41" xfId="0" applyFont="1" applyFill="1" applyBorder="1" applyAlignment="1" applyProtection="1">
      <alignment horizontal="center" vertical="center"/>
      <protection hidden="1"/>
    </xf>
    <xf numFmtId="0" fontId="9" fillId="0" borderId="36" xfId="0" applyFont="1" applyFill="1" applyBorder="1" applyAlignment="1" applyProtection="1">
      <alignment horizontal="center" vertical="center"/>
      <protection hidden="1"/>
    </xf>
    <xf numFmtId="0" fontId="16" fillId="0" borderId="14" xfId="0" applyFont="1" applyFill="1" applyBorder="1" applyAlignment="1" applyProtection="1">
      <alignment horizontal="left" vertical="center" indent="1"/>
      <protection hidden="1"/>
    </xf>
    <xf numFmtId="0" fontId="5" fillId="0" borderId="29" xfId="0" applyFont="1" applyFill="1" applyBorder="1" applyAlignment="1" applyProtection="1">
      <alignment vertical="center"/>
      <protection hidden="1"/>
    </xf>
    <xf numFmtId="0" fontId="5" fillId="0" borderId="22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17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9" fontId="16" fillId="0" borderId="0" xfId="2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5" fillId="2" borderId="22" xfId="0" applyFont="1" applyFill="1" applyBorder="1" applyProtection="1">
      <protection hidden="1"/>
    </xf>
    <xf numFmtId="0" fontId="5" fillId="2" borderId="30" xfId="0" applyFont="1" applyFill="1" applyBorder="1" applyAlignment="1" applyProtection="1">
      <alignment vertical="center"/>
      <protection hidden="1"/>
    </xf>
    <xf numFmtId="0" fontId="5" fillId="2" borderId="28" xfId="0" applyFont="1" applyFill="1" applyBorder="1" applyProtection="1">
      <protection hidden="1"/>
    </xf>
    <xf numFmtId="0" fontId="5" fillId="0" borderId="22" xfId="0" applyFont="1" applyFill="1" applyBorder="1" applyAlignment="1" applyProtection="1">
      <alignment vertical="center"/>
      <protection hidden="1"/>
    </xf>
    <xf numFmtId="0" fontId="5" fillId="0" borderId="30" xfId="0" applyFont="1" applyFill="1" applyBorder="1" applyAlignment="1" applyProtection="1">
      <alignment vertical="center"/>
      <protection hidden="1"/>
    </xf>
    <xf numFmtId="0" fontId="5" fillId="0" borderId="28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Protection="1">
      <protection hidden="1"/>
    </xf>
    <xf numFmtId="0" fontId="5" fillId="2" borderId="33" xfId="0" applyFont="1" applyFill="1" applyBorder="1" applyAlignment="1" applyProtection="1">
      <alignment vertical="center"/>
      <protection hidden="1"/>
    </xf>
    <xf numFmtId="0" fontId="5" fillId="2" borderId="34" xfId="0" applyFont="1" applyFill="1" applyBorder="1" applyAlignment="1" applyProtection="1">
      <alignment vertical="center"/>
      <protection hidden="1"/>
    </xf>
    <xf numFmtId="0" fontId="5" fillId="2" borderId="39" xfId="0" applyFont="1" applyFill="1" applyBorder="1" applyAlignment="1" applyProtection="1">
      <alignment vertical="center"/>
      <protection hidden="1"/>
    </xf>
    <xf numFmtId="0" fontId="5" fillId="2" borderId="40" xfId="0" applyFont="1" applyFill="1" applyBorder="1" applyAlignment="1" applyProtection="1">
      <alignment vertical="center"/>
      <protection hidden="1"/>
    </xf>
    <xf numFmtId="0" fontId="5" fillId="0" borderId="18" xfId="0" applyFont="1" applyFill="1" applyBorder="1" applyAlignment="1" applyProtection="1">
      <alignment vertical="center"/>
      <protection hidden="1"/>
    </xf>
    <xf numFmtId="0" fontId="5" fillId="2" borderId="31" xfId="0" applyFont="1" applyFill="1" applyBorder="1" applyAlignment="1" applyProtection="1">
      <alignment vertical="center"/>
      <protection hidden="1"/>
    </xf>
    <xf numFmtId="0" fontId="5" fillId="2" borderId="32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left" vertical="top"/>
      <protection hidden="1"/>
    </xf>
    <xf numFmtId="0" fontId="5" fillId="2" borderId="14" xfId="0" applyFont="1" applyFill="1" applyBorder="1" applyAlignment="1" applyProtection="1">
      <alignment horizontal="left" vertical="top"/>
      <protection hidden="1"/>
    </xf>
    <xf numFmtId="0" fontId="13" fillId="2" borderId="14" xfId="0" applyFont="1" applyFill="1" applyBorder="1" applyAlignment="1" applyProtection="1">
      <alignment vertical="top"/>
      <protection hidden="1"/>
    </xf>
    <xf numFmtId="0" fontId="5" fillId="2" borderId="29" xfId="0" applyFont="1" applyFill="1" applyBorder="1" applyAlignment="1" applyProtection="1">
      <alignment horizontal="left" vertical="top"/>
      <protection hidden="1"/>
    </xf>
    <xf numFmtId="0" fontId="5" fillId="2" borderId="22" xfId="0" applyFont="1" applyFill="1" applyBorder="1" applyAlignment="1" applyProtection="1">
      <alignment horizontal="left" vertical="top"/>
      <protection hidden="1"/>
    </xf>
    <xf numFmtId="0" fontId="5" fillId="2" borderId="30" xfId="0" applyFont="1" applyFill="1" applyBorder="1" applyAlignment="1" applyProtection="1">
      <alignment horizontal="left" vertical="top"/>
      <protection hidden="1"/>
    </xf>
    <xf numFmtId="0" fontId="5" fillId="2" borderId="22" xfId="0" applyFont="1" applyFill="1" applyBorder="1" applyAlignment="1" applyProtection="1">
      <alignment horizontal="left" vertical="center"/>
      <protection hidden="1"/>
    </xf>
    <xf numFmtId="0" fontId="5" fillId="2" borderId="28" xfId="0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top"/>
      <protection hidden="1"/>
    </xf>
    <xf numFmtId="0" fontId="5" fillId="0" borderId="22" xfId="0" applyFont="1" applyFill="1" applyBorder="1" applyAlignment="1" applyProtection="1">
      <alignment horizontal="left" vertical="top"/>
      <protection hidden="1"/>
    </xf>
    <xf numFmtId="0" fontId="5" fillId="0" borderId="30" xfId="0" applyFont="1" applyFill="1" applyBorder="1" applyAlignment="1" applyProtection="1">
      <alignment horizontal="left" vertical="top"/>
      <protection hidden="1"/>
    </xf>
    <xf numFmtId="0" fontId="5" fillId="0" borderId="30" xfId="0" applyFont="1" applyFill="1" applyBorder="1" applyAlignment="1" applyProtection="1">
      <alignment horizontal="left" vertical="center"/>
      <protection hidden="1"/>
    </xf>
    <xf numFmtId="0" fontId="5" fillId="0" borderId="22" xfId="0" applyFont="1" applyFill="1" applyBorder="1" applyAlignment="1" applyProtection="1">
      <alignment horizontal="left" vertical="center"/>
      <protection hidden="1"/>
    </xf>
    <xf numFmtId="0" fontId="5" fillId="0" borderId="28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top"/>
      <protection hidden="1"/>
    </xf>
    <xf numFmtId="0" fontId="5" fillId="0" borderId="17" xfId="0" applyFont="1" applyFill="1" applyBorder="1" applyAlignment="1" applyProtection="1">
      <alignment horizontal="left" vertical="top"/>
      <protection hidden="1"/>
    </xf>
    <xf numFmtId="0" fontId="5" fillId="0" borderId="18" xfId="0" applyFont="1" applyFill="1" applyBorder="1" applyAlignment="1" applyProtection="1">
      <alignment horizontal="left" vertical="center"/>
      <protection hidden="1"/>
    </xf>
    <xf numFmtId="0" fontId="5" fillId="0" borderId="17" xfId="0" applyFont="1" applyFill="1" applyBorder="1" applyAlignment="1" applyProtection="1">
      <alignment horizontal="left" vertical="center"/>
      <protection hidden="1"/>
    </xf>
    <xf numFmtId="0" fontId="5" fillId="0" borderId="19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Protection="1">
      <protection hidden="1"/>
    </xf>
    <xf numFmtId="0" fontId="5" fillId="2" borderId="15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vertical="center"/>
      <protection hidden="1"/>
    </xf>
    <xf numFmtId="0" fontId="5" fillId="2" borderId="7" xfId="0" applyFont="1" applyFill="1" applyBorder="1" applyProtection="1">
      <protection hidden="1"/>
    </xf>
    <xf numFmtId="0" fontId="5" fillId="2" borderId="24" xfId="0" applyFont="1" applyFill="1" applyBorder="1" applyAlignment="1" applyProtection="1">
      <alignment vertical="center"/>
      <protection hidden="1"/>
    </xf>
    <xf numFmtId="0" fontId="5" fillId="2" borderId="25" xfId="0" applyFont="1" applyFill="1" applyBorder="1" applyProtection="1">
      <protection hidden="1"/>
    </xf>
    <xf numFmtId="0" fontId="5" fillId="2" borderId="17" xfId="0" applyFont="1" applyFill="1" applyBorder="1" applyProtection="1">
      <protection hidden="1"/>
    </xf>
    <xf numFmtId="0" fontId="5" fillId="2" borderId="19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9" fillId="0" borderId="31" xfId="0" applyFont="1" applyFill="1" applyBorder="1" applyAlignment="1" applyProtection="1">
      <alignment horizontal="left" vertical="center"/>
      <protection hidden="1"/>
    </xf>
    <xf numFmtId="0" fontId="9" fillId="0" borderId="33" xfId="0" applyFont="1" applyFill="1" applyBorder="1" applyAlignment="1" applyProtection="1">
      <alignment horizontal="left" vertical="center"/>
      <protection hidden="1"/>
    </xf>
    <xf numFmtId="0" fontId="16" fillId="0" borderId="34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5" fillId="0" borderId="28" xfId="0" applyFont="1" applyFill="1" applyBorder="1" applyProtection="1">
      <protection hidden="1"/>
    </xf>
    <xf numFmtId="0" fontId="5" fillId="2" borderId="19" xfId="0" applyFont="1" applyFill="1" applyBorder="1" applyAlignment="1" applyProtection="1">
      <alignment vertical="center"/>
      <protection hidden="1"/>
    </xf>
    <xf numFmtId="0" fontId="4" fillId="2" borderId="44" xfId="0" applyFont="1" applyFill="1" applyBorder="1" applyAlignment="1" applyProtection="1">
      <alignment vertical="center"/>
      <protection hidden="1"/>
    </xf>
    <xf numFmtId="0" fontId="4" fillId="2" borderId="45" xfId="0" applyFont="1" applyFill="1" applyBorder="1" applyAlignment="1" applyProtection="1">
      <alignment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locked="0" hidden="1"/>
    </xf>
    <xf numFmtId="0" fontId="14" fillId="2" borderId="11" xfId="0" applyFont="1" applyFill="1" applyBorder="1" applyAlignment="1" applyProtection="1">
      <alignment horizontal="center" vertical="center"/>
      <protection locked="0" hidden="1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14" fontId="14" fillId="2" borderId="0" xfId="0" applyNumberFormat="1" applyFont="1" applyFill="1" applyBorder="1" applyAlignment="1" applyProtection="1">
      <alignment horizontal="left" vertical="center"/>
      <protection hidden="1"/>
    </xf>
    <xf numFmtId="0" fontId="5" fillId="0" borderId="19" xfId="0" applyFont="1" applyFill="1" applyBorder="1" applyProtection="1"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5" fillId="2" borderId="34" xfId="0" applyFont="1" applyFill="1" applyBorder="1" applyProtection="1">
      <protection hidden="1"/>
    </xf>
    <xf numFmtId="0" fontId="5" fillId="2" borderId="34" xfId="0" applyFont="1" applyFill="1" applyBorder="1" applyAlignment="1" applyProtection="1">
      <alignment horizontal="left" vertical="center"/>
      <protection hidden="1"/>
    </xf>
    <xf numFmtId="0" fontId="4" fillId="2" borderId="43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 applyProtection="1">
      <alignment vertical="center"/>
      <protection hidden="1"/>
    </xf>
    <xf numFmtId="0" fontId="13" fillId="0" borderId="5" xfId="0" applyNumberFormat="1" applyFont="1" applyFill="1" applyBorder="1" applyAlignment="1" applyProtection="1">
      <alignment vertical="center"/>
      <protection hidden="1"/>
    </xf>
    <xf numFmtId="0" fontId="9" fillId="0" borderId="5" xfId="0" applyFont="1" applyFill="1" applyBorder="1" applyAlignment="1" applyProtection="1">
      <alignment vertical="center"/>
      <protection hidden="1"/>
    </xf>
    <xf numFmtId="0" fontId="13" fillId="0" borderId="5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3" fillId="0" borderId="17" xfId="0" applyFont="1" applyFill="1" applyBorder="1" applyAlignment="1" applyProtection="1">
      <alignment vertical="center"/>
      <protection hidden="1"/>
    </xf>
    <xf numFmtId="0" fontId="5" fillId="0" borderId="8" xfId="0" applyFont="1" applyBorder="1"/>
    <xf numFmtId="0" fontId="0" fillId="0" borderId="5" xfId="0" applyBorder="1"/>
    <xf numFmtId="0" fontId="0" fillId="0" borderId="6" xfId="0" applyBorder="1"/>
    <xf numFmtId="0" fontId="5" fillId="0" borderId="13" xfId="0" applyFont="1" applyFill="1" applyBorder="1"/>
    <xf numFmtId="0" fontId="0" fillId="0" borderId="51" xfId="0" applyBorder="1"/>
    <xf numFmtId="0" fontId="5" fillId="0" borderId="9" xfId="0" applyFont="1" applyFill="1" applyBorder="1"/>
    <xf numFmtId="0" fontId="0" fillId="0" borderId="4" xfId="0" applyBorder="1"/>
    <xf numFmtId="0" fontId="0" fillId="0" borderId="52" xfId="0" applyBorder="1"/>
    <xf numFmtId="0" fontId="13" fillId="5" borderId="30" xfId="0" applyFont="1" applyFill="1" applyBorder="1" applyAlignment="1" applyProtection="1">
      <alignment horizontal="center" vertical="center"/>
      <protection locked="0" hidden="1"/>
    </xf>
    <xf numFmtId="0" fontId="13" fillId="4" borderId="18" xfId="0" applyFont="1" applyFill="1" applyBorder="1" applyAlignment="1" applyProtection="1">
      <alignment horizontal="center" vertical="center"/>
      <protection locked="0"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0" fontId="5" fillId="0" borderId="22" xfId="0" applyFont="1" applyFill="1" applyBorder="1" applyAlignment="1" applyProtection="1">
      <alignment horizontal="left" vertical="center"/>
      <protection hidden="1"/>
    </xf>
    <xf numFmtId="0" fontId="5" fillId="0" borderId="23" xfId="0" applyFont="1" applyFill="1" applyBorder="1" applyAlignment="1" applyProtection="1">
      <alignment horizontal="left" vertical="center"/>
      <protection hidden="1"/>
    </xf>
    <xf numFmtId="0" fontId="13" fillId="5" borderId="37" xfId="0" applyFont="1" applyFill="1" applyBorder="1" applyAlignment="1" applyProtection="1">
      <alignment horizontal="center" vertical="center"/>
      <protection locked="0" hidden="1"/>
    </xf>
    <xf numFmtId="9" fontId="9" fillId="0" borderId="30" xfId="2" applyFont="1" applyFill="1" applyBorder="1" applyAlignment="1" applyProtection="1">
      <alignment horizontal="center" vertical="center"/>
      <protection hidden="1"/>
    </xf>
    <xf numFmtId="9" fontId="9" fillId="0" borderId="22" xfId="2" applyFont="1" applyFill="1" applyBorder="1" applyAlignment="1" applyProtection="1">
      <alignment horizontal="center" vertical="center"/>
      <protection hidden="1"/>
    </xf>
    <xf numFmtId="9" fontId="9" fillId="0" borderId="28" xfId="2" applyFont="1" applyFill="1" applyBorder="1" applyAlignment="1" applyProtection="1">
      <alignment horizontal="center" vertical="center"/>
      <protection hidden="1"/>
    </xf>
    <xf numFmtId="0" fontId="13" fillId="4" borderId="17" xfId="0" applyFont="1" applyFill="1" applyBorder="1" applyAlignment="1" applyProtection="1">
      <alignment horizontal="left" vertical="center"/>
      <protection locked="0" hidden="1"/>
    </xf>
    <xf numFmtId="0" fontId="13" fillId="4" borderId="19" xfId="0" applyFont="1" applyFill="1" applyBorder="1" applyAlignment="1" applyProtection="1">
      <alignment horizontal="left" vertical="center"/>
      <protection locked="0" hidden="1"/>
    </xf>
    <xf numFmtId="3" fontId="13" fillId="5" borderId="17" xfId="0" applyNumberFormat="1" applyFont="1" applyFill="1" applyBorder="1" applyAlignment="1" applyProtection="1">
      <alignment horizontal="left" vertical="center"/>
      <protection locked="0" hidden="1"/>
    </xf>
    <xf numFmtId="3" fontId="13" fillId="5" borderId="27" xfId="0" applyNumberFormat="1" applyFont="1" applyFill="1" applyBorder="1" applyAlignment="1" applyProtection="1">
      <alignment horizontal="left" vertical="center"/>
      <protection locked="0" hidden="1"/>
    </xf>
    <xf numFmtId="0" fontId="13" fillId="4" borderId="14" xfId="0" applyFont="1" applyFill="1" applyBorder="1" applyAlignment="1" applyProtection="1">
      <alignment horizontal="left" vertical="top"/>
      <protection locked="0" hidden="1"/>
    </xf>
    <xf numFmtId="0" fontId="13" fillId="4" borderId="20" xfId="0" applyFont="1" applyFill="1" applyBorder="1" applyAlignment="1" applyProtection="1">
      <alignment horizontal="left" vertical="top"/>
      <protection locked="0" hidden="1"/>
    </xf>
    <xf numFmtId="0" fontId="13" fillId="5" borderId="18" xfId="0" applyFont="1" applyFill="1" applyBorder="1" applyAlignment="1" applyProtection="1">
      <alignment horizontal="center" vertical="center"/>
      <protection locked="0" hidden="1"/>
    </xf>
    <xf numFmtId="0" fontId="13" fillId="5" borderId="17" xfId="0" applyFont="1" applyFill="1" applyBorder="1" applyAlignment="1" applyProtection="1">
      <alignment horizontal="center" vertical="center"/>
      <protection locked="0" hidden="1"/>
    </xf>
    <xf numFmtId="0" fontId="13" fillId="5" borderId="27" xfId="0" applyFont="1" applyFill="1" applyBorder="1" applyAlignment="1" applyProtection="1">
      <alignment horizontal="center" vertical="center"/>
      <protection locked="0" hidden="1"/>
    </xf>
    <xf numFmtId="0" fontId="13" fillId="5" borderId="30" xfId="0" applyFont="1" applyFill="1" applyBorder="1" applyAlignment="1" applyProtection="1">
      <alignment horizontal="center" vertical="center"/>
      <protection locked="0" hidden="1"/>
    </xf>
    <xf numFmtId="0" fontId="13" fillId="5" borderId="22" xfId="0" applyFont="1" applyFill="1" applyBorder="1" applyAlignment="1" applyProtection="1">
      <alignment horizontal="center" vertical="center"/>
      <protection locked="0" hidden="1"/>
    </xf>
    <xf numFmtId="0" fontId="13" fillId="5" borderId="23" xfId="0" applyFont="1" applyFill="1" applyBorder="1" applyAlignment="1" applyProtection="1">
      <alignment horizontal="center" vertical="center"/>
      <protection locked="0" hidden="1"/>
    </xf>
    <xf numFmtId="0" fontId="13" fillId="5" borderId="37" xfId="0" quotePrefix="1" applyFont="1" applyFill="1" applyBorder="1" applyAlignment="1" applyProtection="1">
      <alignment horizontal="center" vertical="center"/>
      <protection locked="0"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7" xfId="0" applyFont="1" applyFill="1" applyBorder="1" applyAlignment="1" applyProtection="1">
      <alignment horizontal="left" vertical="center"/>
      <protection hidden="1"/>
    </xf>
    <xf numFmtId="0" fontId="6" fillId="0" borderId="27" xfId="0" applyFont="1" applyFill="1" applyBorder="1" applyAlignment="1" applyProtection="1">
      <alignment horizontal="left" vertical="center"/>
      <protection hidden="1"/>
    </xf>
    <xf numFmtId="0" fontId="16" fillId="0" borderId="38" xfId="0" applyFont="1" applyFill="1" applyBorder="1" applyAlignment="1" applyProtection="1">
      <alignment horizontal="center" vertical="center"/>
      <protection hidden="1"/>
    </xf>
    <xf numFmtId="0" fontId="15" fillId="0" borderId="32" xfId="0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15" xfId="0" applyFont="1" applyFill="1" applyBorder="1" applyAlignment="1" applyProtection="1">
      <alignment horizontal="center" vertical="center" wrapText="1"/>
      <protection hidden="1"/>
    </xf>
    <xf numFmtId="164" fontId="16" fillId="0" borderId="38" xfId="0" applyNumberFormat="1" applyFont="1" applyFill="1" applyBorder="1" applyAlignment="1" applyProtection="1">
      <alignment horizontal="center" vertical="center"/>
      <protection hidden="1"/>
    </xf>
    <xf numFmtId="164" fontId="16" fillId="0" borderId="26" xfId="0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/>
      <protection hidden="1"/>
    </xf>
    <xf numFmtId="0" fontId="7" fillId="3" borderId="2" xfId="0" applyFont="1" applyFill="1" applyBorder="1" applyAlignment="1" applyProtection="1">
      <alignment horizontal="left"/>
      <protection hidden="1"/>
    </xf>
    <xf numFmtId="0" fontId="7" fillId="3" borderId="3" xfId="0" applyFont="1" applyFill="1" applyBorder="1" applyAlignment="1" applyProtection="1">
      <alignment horizontal="left"/>
      <protection hidden="1"/>
    </xf>
    <xf numFmtId="0" fontId="6" fillId="0" borderId="33" xfId="0" applyFont="1" applyFill="1" applyBorder="1" applyAlignment="1" applyProtection="1">
      <alignment horizontal="left" vertical="center" wrapText="1"/>
      <protection hidden="1"/>
    </xf>
    <xf numFmtId="0" fontId="6" fillId="0" borderId="34" xfId="0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2" fontId="13" fillId="5" borderId="30" xfId="0" applyNumberFormat="1" applyFont="1" applyFill="1" applyBorder="1" applyAlignment="1" applyProtection="1">
      <alignment horizontal="center" vertical="center"/>
      <protection locked="0" hidden="1"/>
    </xf>
    <xf numFmtId="2" fontId="13" fillId="5" borderId="22" xfId="0" applyNumberFormat="1" applyFont="1" applyFill="1" applyBorder="1" applyAlignment="1" applyProtection="1">
      <alignment horizontal="center" vertical="center"/>
      <protection locked="0" hidden="1"/>
    </xf>
    <xf numFmtId="164" fontId="13" fillId="6" borderId="39" xfId="0" applyNumberFormat="1" applyFont="1" applyFill="1" applyBorder="1" applyAlignment="1" applyProtection="1">
      <alignment horizontal="center" vertical="center"/>
      <protection locked="0" hidden="1"/>
    </xf>
    <xf numFmtId="164" fontId="13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13" fillId="6" borderId="40" xfId="0" applyNumberFormat="1" applyFont="1" applyFill="1" applyBorder="1" applyAlignment="1" applyProtection="1">
      <alignment horizontal="center" vertical="center"/>
      <protection locked="0" hidden="1"/>
    </xf>
    <xf numFmtId="0" fontId="13" fillId="6" borderId="30" xfId="0" applyFont="1" applyFill="1" applyBorder="1" applyAlignment="1" applyProtection="1">
      <alignment horizontal="center" vertical="center"/>
      <protection locked="0" hidden="1"/>
    </xf>
    <xf numFmtId="0" fontId="13" fillId="6" borderId="22" xfId="0" applyFont="1" applyFill="1" applyBorder="1" applyAlignment="1" applyProtection="1">
      <alignment horizontal="center" vertical="center"/>
      <protection locked="0" hidden="1"/>
    </xf>
    <xf numFmtId="0" fontId="13" fillId="6" borderId="28" xfId="0" applyFont="1" applyFill="1" applyBorder="1" applyAlignment="1" applyProtection="1">
      <alignment horizontal="center" vertical="center"/>
      <protection locked="0" hidden="1"/>
    </xf>
    <xf numFmtId="1" fontId="13" fillId="5" borderId="30" xfId="0" applyNumberFormat="1" applyFont="1" applyFill="1" applyBorder="1" applyAlignment="1" applyProtection="1">
      <alignment horizontal="center" vertical="center"/>
      <protection locked="0" hidden="1"/>
    </xf>
    <xf numFmtId="1" fontId="13" fillId="5" borderId="22" xfId="0" applyNumberFormat="1" applyFont="1" applyFill="1" applyBorder="1" applyAlignment="1" applyProtection="1">
      <alignment horizontal="center" vertical="center"/>
      <protection locked="0" hidden="1"/>
    </xf>
    <xf numFmtId="0" fontId="13" fillId="6" borderId="30" xfId="0" applyFont="1" applyFill="1" applyBorder="1" applyAlignment="1" applyProtection="1">
      <alignment vertical="center"/>
      <protection locked="0" hidden="1"/>
    </xf>
    <xf numFmtId="0" fontId="13" fillId="6" borderId="22" xfId="0" applyFont="1" applyFill="1" applyBorder="1" applyAlignment="1" applyProtection="1">
      <alignment vertical="center"/>
      <protection locked="0" hidden="1"/>
    </xf>
    <xf numFmtId="0" fontId="13" fillId="6" borderId="23" xfId="0" applyFont="1" applyFill="1" applyBorder="1" applyAlignment="1" applyProtection="1">
      <alignment vertical="center"/>
      <protection locked="0" hidden="1"/>
    </xf>
    <xf numFmtId="165" fontId="9" fillId="0" borderId="30" xfId="0" applyNumberFormat="1" applyFont="1" applyFill="1" applyBorder="1" applyAlignment="1" applyProtection="1">
      <alignment horizontal="center" vertical="center"/>
      <protection hidden="1"/>
    </xf>
    <xf numFmtId="165" fontId="9" fillId="0" borderId="22" xfId="0" applyNumberFormat="1" applyFont="1" applyFill="1" applyBorder="1" applyAlignment="1" applyProtection="1">
      <alignment horizontal="center" vertical="center"/>
      <protection hidden="1"/>
    </xf>
    <xf numFmtId="165" fontId="9" fillId="0" borderId="28" xfId="0" applyNumberFormat="1" applyFont="1" applyFill="1" applyBorder="1" applyAlignment="1" applyProtection="1">
      <alignment horizontal="center" vertical="center"/>
      <protection hidden="1"/>
    </xf>
    <xf numFmtId="0" fontId="9" fillId="0" borderId="3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left" vertical="center"/>
      <protection hidden="1"/>
    </xf>
    <xf numFmtId="0" fontId="9" fillId="0" borderId="20" xfId="0" applyFont="1" applyFill="1" applyBorder="1" applyAlignment="1" applyProtection="1">
      <alignment horizontal="left" vertical="center"/>
      <protection hidden="1"/>
    </xf>
    <xf numFmtId="164" fontId="16" fillId="0" borderId="18" xfId="0" applyNumberFormat="1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16" xfId="0" applyFont="1" applyFill="1" applyBorder="1" applyAlignment="1" applyProtection="1">
      <alignment horizontal="left" vertical="center"/>
      <protection hidden="1"/>
    </xf>
    <xf numFmtId="0" fontId="16" fillId="0" borderId="17" xfId="0" applyFont="1" applyFill="1" applyBorder="1" applyAlignment="1" applyProtection="1">
      <alignment horizontal="left" vertical="center"/>
      <protection hidden="1"/>
    </xf>
    <xf numFmtId="0" fontId="16" fillId="0" borderId="27" xfId="0" applyFont="1" applyFill="1" applyBorder="1" applyAlignment="1" applyProtection="1">
      <alignment horizontal="left" vertical="center"/>
      <protection hidden="1"/>
    </xf>
    <xf numFmtId="0" fontId="6" fillId="0" borderId="32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 applyProtection="1">
      <alignment horizontal="center" vertical="center" wrapText="1"/>
      <protection hidden="1"/>
    </xf>
    <xf numFmtId="0" fontId="13" fillId="4" borderId="30" xfId="0" applyFont="1" applyFill="1" applyBorder="1" applyAlignment="1" applyProtection="1">
      <alignment horizontal="center" vertical="center"/>
      <protection locked="0" hidden="1"/>
    </xf>
    <xf numFmtId="0" fontId="13" fillId="4" borderId="22" xfId="0" applyFont="1" applyFill="1" applyBorder="1" applyAlignment="1" applyProtection="1">
      <alignment horizontal="center" vertical="center"/>
      <protection locked="0" hidden="1"/>
    </xf>
    <xf numFmtId="0" fontId="13" fillId="4" borderId="24" xfId="0" applyFont="1" applyFill="1" applyBorder="1" applyAlignment="1" applyProtection="1">
      <alignment horizontal="center" vertical="center"/>
      <protection locked="0" hidden="1"/>
    </xf>
    <xf numFmtId="0" fontId="13" fillId="4" borderId="7" xfId="0" applyFont="1" applyFill="1" applyBorder="1" applyAlignment="1" applyProtection="1">
      <alignment horizontal="center" vertical="center"/>
      <protection locked="0" hidden="1"/>
    </xf>
    <xf numFmtId="0" fontId="13" fillId="4" borderId="32" xfId="0" applyFont="1" applyFill="1" applyBorder="1" applyAlignment="1" applyProtection="1">
      <alignment horizontal="center" vertical="center"/>
      <protection locked="0" hidden="1"/>
    </xf>
    <xf numFmtId="0" fontId="13" fillId="4" borderId="14" xfId="0" applyFont="1" applyFill="1" applyBorder="1" applyAlignment="1" applyProtection="1">
      <alignment horizontal="center" vertical="center"/>
      <protection locked="0" hidden="1"/>
    </xf>
    <xf numFmtId="0" fontId="13" fillId="0" borderId="30" xfId="0" applyFont="1" applyFill="1" applyBorder="1" applyAlignment="1" applyProtection="1">
      <alignment horizontal="center" vertical="center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Alignment="1" applyProtection="1">
      <alignment horizontal="left"/>
      <protection hidden="1"/>
    </xf>
    <xf numFmtId="0" fontId="7" fillId="3" borderId="6" xfId="0" applyFont="1" applyFill="1" applyBorder="1" applyAlignment="1" applyProtection="1">
      <alignment horizontal="left"/>
      <protection hidden="1"/>
    </xf>
    <xf numFmtId="0" fontId="5" fillId="2" borderId="3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locked="0" hidden="1"/>
    </xf>
    <xf numFmtId="0" fontId="13" fillId="4" borderId="14" xfId="0" applyFont="1" applyFill="1" applyBorder="1" applyAlignment="1" applyProtection="1">
      <alignment horizontal="left" vertical="center"/>
      <protection locked="0" hidden="1"/>
    </xf>
    <xf numFmtId="0" fontId="13" fillId="4" borderId="15" xfId="0" applyFont="1" applyFill="1" applyBorder="1" applyAlignment="1" applyProtection="1">
      <alignment horizontal="left" vertical="center"/>
      <protection locked="0" hidden="1"/>
    </xf>
    <xf numFmtId="0" fontId="5" fillId="2" borderId="29" xfId="0" applyFont="1" applyFill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 applyProtection="1">
      <alignment horizontal="left" vertical="center"/>
      <protection hidden="1"/>
    </xf>
    <xf numFmtId="0" fontId="13" fillId="6" borderId="22" xfId="0" applyFont="1" applyFill="1" applyBorder="1" applyAlignment="1" applyProtection="1">
      <alignment horizontal="left" vertical="center" wrapText="1"/>
      <protection locked="0" hidden="1"/>
    </xf>
    <xf numFmtId="0" fontId="13" fillId="6" borderId="28" xfId="0" applyFont="1" applyFill="1" applyBorder="1" applyAlignment="1" applyProtection="1">
      <alignment horizontal="left" vertical="center" wrapText="1"/>
      <protection locked="0" hidden="1"/>
    </xf>
    <xf numFmtId="0" fontId="9" fillId="2" borderId="18" xfId="0" applyFont="1" applyFill="1" applyBorder="1" applyAlignment="1" applyProtection="1">
      <alignment horizontal="left" vertical="center"/>
      <protection hidden="1"/>
    </xf>
    <xf numFmtId="0" fontId="9" fillId="2" borderId="17" xfId="0" applyFont="1" applyFill="1" applyBorder="1" applyAlignment="1" applyProtection="1">
      <alignment horizontal="left" vertical="center"/>
      <protection hidden="1"/>
    </xf>
    <xf numFmtId="0" fontId="13" fillId="5" borderId="17" xfId="0" applyFont="1" applyFill="1" applyBorder="1" applyAlignment="1" applyProtection="1">
      <alignment horizontal="left" vertical="center"/>
      <protection locked="0" hidden="1"/>
    </xf>
    <xf numFmtId="0" fontId="13" fillId="5" borderId="19" xfId="0" applyFont="1" applyFill="1" applyBorder="1" applyAlignment="1" applyProtection="1">
      <alignment horizontal="left" vertical="center"/>
      <protection locked="0" hidden="1"/>
    </xf>
    <xf numFmtId="9" fontId="16" fillId="0" borderId="38" xfId="2" applyFont="1" applyFill="1" applyBorder="1" applyAlignment="1" applyProtection="1">
      <alignment horizontal="center" vertical="center"/>
      <protection hidden="1"/>
    </xf>
    <xf numFmtId="9" fontId="16" fillId="0" borderId="26" xfId="2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3" fillId="4" borderId="27" xfId="0" applyFont="1" applyFill="1" applyBorder="1" applyAlignment="1" applyProtection="1">
      <alignment horizontal="left" vertical="center"/>
      <protection locked="0" hidden="1"/>
    </xf>
    <xf numFmtId="0" fontId="13" fillId="4" borderId="20" xfId="0" applyFont="1" applyFill="1" applyBorder="1" applyAlignment="1" applyProtection="1">
      <alignment horizontal="left" vertical="center"/>
      <protection locked="0" hidden="1"/>
    </xf>
    <xf numFmtId="164" fontId="13" fillId="6" borderId="32" xfId="0" applyNumberFormat="1" applyFont="1" applyFill="1" applyBorder="1" applyAlignment="1" applyProtection="1">
      <alignment horizontal="center" vertical="center"/>
      <protection locked="0" hidden="1"/>
    </xf>
    <xf numFmtId="164" fontId="13" fillId="6" borderId="14" xfId="0" applyNumberFormat="1" applyFont="1" applyFill="1" applyBorder="1" applyAlignment="1" applyProtection="1">
      <alignment horizontal="center" vertical="center"/>
      <protection locked="0" hidden="1"/>
    </xf>
    <xf numFmtId="164" fontId="13" fillId="6" borderId="15" xfId="0" applyNumberFormat="1" applyFont="1" applyFill="1" applyBorder="1" applyAlignment="1" applyProtection="1">
      <alignment horizontal="center" vertical="center"/>
      <protection locked="0" hidden="1"/>
    </xf>
    <xf numFmtId="0" fontId="5" fillId="0" borderId="30" xfId="0" applyFont="1" applyFill="1" applyBorder="1" applyAlignment="1" applyProtection="1">
      <alignment horizontal="left" vertical="center"/>
      <protection hidden="1"/>
    </xf>
    <xf numFmtId="0" fontId="5" fillId="0" borderId="28" xfId="0" applyFont="1" applyFill="1" applyBorder="1" applyAlignment="1" applyProtection="1">
      <alignment horizontal="left" vertical="center"/>
      <protection hidden="1"/>
    </xf>
    <xf numFmtId="0" fontId="5" fillId="0" borderId="18" xfId="0" applyFont="1" applyFill="1" applyBorder="1" applyAlignment="1" applyProtection="1">
      <alignment horizontal="left" vertical="center"/>
      <protection hidden="1"/>
    </xf>
    <xf numFmtId="0" fontId="5" fillId="0" borderId="17" xfId="0" applyFont="1" applyFill="1" applyBorder="1" applyAlignment="1" applyProtection="1">
      <alignment horizontal="left" vertical="center"/>
      <protection hidden="1"/>
    </xf>
    <xf numFmtId="0" fontId="5" fillId="0" borderId="19" xfId="0" applyFont="1" applyFill="1" applyBorder="1" applyAlignment="1" applyProtection="1">
      <alignment horizontal="left" vertical="center"/>
      <protection hidden="1"/>
    </xf>
    <xf numFmtId="0" fontId="13" fillId="6" borderId="30" xfId="0" applyFont="1" applyFill="1" applyBorder="1" applyAlignment="1" applyProtection="1">
      <alignment horizontal="left" vertical="center"/>
      <protection locked="0" hidden="1"/>
    </xf>
    <xf numFmtId="0" fontId="13" fillId="6" borderId="22" xfId="0" applyFont="1" applyFill="1" applyBorder="1" applyAlignment="1" applyProtection="1">
      <alignment horizontal="left" vertical="center"/>
      <protection locked="0" hidden="1"/>
    </xf>
    <xf numFmtId="0" fontId="13" fillId="6" borderId="23" xfId="0" applyFont="1" applyFill="1" applyBorder="1" applyAlignment="1" applyProtection="1">
      <alignment horizontal="left" vertical="center"/>
      <protection locked="0"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3" fontId="13" fillId="4" borderId="17" xfId="0" applyNumberFormat="1" applyFont="1" applyFill="1" applyBorder="1" applyAlignment="1" applyProtection="1">
      <alignment horizontal="left" vertical="center"/>
      <protection locked="0" hidden="1"/>
    </xf>
    <xf numFmtId="3" fontId="13" fillId="4" borderId="27" xfId="0" applyNumberFormat="1" applyFont="1" applyFill="1" applyBorder="1" applyAlignment="1" applyProtection="1">
      <alignment horizontal="left" vertical="center"/>
      <protection locked="0" hidden="1"/>
    </xf>
    <xf numFmtId="49" fontId="13" fillId="4" borderId="14" xfId="0" applyNumberFormat="1" applyFont="1" applyFill="1" applyBorder="1" applyAlignment="1" applyProtection="1">
      <alignment horizontal="left" vertical="center"/>
      <protection locked="0" hidden="1"/>
    </xf>
    <xf numFmtId="49" fontId="13" fillId="4" borderId="15" xfId="0" applyNumberFormat="1" applyFont="1" applyFill="1" applyBorder="1" applyAlignment="1" applyProtection="1">
      <alignment horizontal="left" vertical="center"/>
      <protection locked="0" hidden="1"/>
    </xf>
    <xf numFmtId="0" fontId="7" fillId="3" borderId="1" xfId="0" applyFont="1" applyFill="1" applyBorder="1" applyAlignment="1" applyProtection="1">
      <alignment horizontal="left" vertical="center" indent="1"/>
      <protection hidden="1"/>
    </xf>
    <xf numFmtId="0" fontId="7" fillId="3" borderId="2" xfId="0" applyFont="1" applyFill="1" applyBorder="1" applyAlignment="1" applyProtection="1">
      <alignment horizontal="left" vertical="center" indent="1"/>
      <protection hidden="1"/>
    </xf>
    <xf numFmtId="0" fontId="13" fillId="5" borderId="17" xfId="1" applyFont="1" applyFill="1" applyBorder="1" applyAlignment="1" applyProtection="1">
      <alignment horizontal="left" vertical="center"/>
      <protection locked="0" hidden="1"/>
    </xf>
    <xf numFmtId="0" fontId="13" fillId="5" borderId="19" xfId="1" applyFont="1" applyFill="1" applyBorder="1" applyAlignment="1" applyProtection="1">
      <alignment horizontal="left" vertical="center"/>
      <protection locked="0" hidden="1"/>
    </xf>
    <xf numFmtId="0" fontId="13" fillId="4" borderId="2" xfId="0" applyFont="1" applyFill="1" applyBorder="1" applyAlignment="1" applyProtection="1">
      <alignment horizontal="left" vertical="center"/>
      <protection locked="0" hidden="1"/>
    </xf>
    <xf numFmtId="0" fontId="13" fillId="4" borderId="3" xfId="0" applyFont="1" applyFill="1" applyBorder="1" applyAlignment="1" applyProtection="1">
      <alignment horizontal="left" vertical="center"/>
      <protection locked="0" hidden="1"/>
    </xf>
    <xf numFmtId="0" fontId="13" fillId="4" borderId="17" xfId="1" applyFont="1" applyFill="1" applyBorder="1" applyAlignment="1" applyProtection="1">
      <alignment horizontal="left" vertical="center"/>
      <protection locked="0" hidden="1"/>
    </xf>
    <xf numFmtId="0" fontId="13" fillId="4" borderId="19" xfId="1" applyFont="1" applyFill="1" applyBorder="1" applyAlignment="1" applyProtection="1">
      <alignment horizontal="left" vertical="center"/>
      <protection locked="0" hidden="1"/>
    </xf>
    <xf numFmtId="0" fontId="13" fillId="4" borderId="5" xfId="0" applyFont="1" applyFill="1" applyBorder="1" applyAlignment="1" applyProtection="1">
      <alignment horizontal="left" vertical="center"/>
      <protection locked="0" hidden="1"/>
    </xf>
    <xf numFmtId="0" fontId="13" fillId="4" borderId="6" xfId="0" applyFont="1" applyFill="1" applyBorder="1" applyAlignment="1" applyProtection="1">
      <alignment horizontal="left" vertical="center"/>
      <protection locked="0" hidden="1"/>
    </xf>
    <xf numFmtId="0" fontId="13" fillId="5" borderId="5" xfId="0" applyNumberFormat="1" applyFont="1" applyFill="1" applyBorder="1" applyAlignment="1" applyProtection="1">
      <alignment horizontal="left" vertical="center"/>
      <protection locked="0" hidden="1"/>
    </xf>
    <xf numFmtId="49" fontId="13" fillId="5" borderId="14" xfId="0" applyNumberFormat="1" applyFont="1" applyFill="1" applyBorder="1" applyAlignment="1" applyProtection="1">
      <alignment horizontal="left" vertical="center"/>
      <protection locked="0" hidden="1"/>
    </xf>
    <xf numFmtId="49" fontId="13" fillId="5" borderId="15" xfId="0" applyNumberFormat="1" applyFont="1" applyFill="1" applyBorder="1" applyAlignment="1" applyProtection="1">
      <alignment horizontal="left" vertical="center"/>
      <protection locked="0" hidden="1"/>
    </xf>
    <xf numFmtId="0" fontId="13" fillId="5" borderId="14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13" fillId="5" borderId="39" xfId="0" applyFont="1" applyFill="1" applyBorder="1" applyAlignment="1" applyProtection="1">
      <alignment horizontal="center" vertical="center"/>
      <protection locked="0" hidden="1"/>
    </xf>
    <xf numFmtId="0" fontId="13" fillId="5" borderId="34" xfId="0" applyFont="1" applyFill="1" applyBorder="1" applyAlignment="1" applyProtection="1">
      <alignment horizontal="center" vertical="center"/>
      <protection locked="0" hidden="1"/>
    </xf>
    <xf numFmtId="0" fontId="13" fillId="5" borderId="50" xfId="0" applyFont="1" applyFill="1" applyBorder="1" applyAlignment="1" applyProtection="1">
      <alignment horizontal="center" vertical="center"/>
      <protection locked="0" hidden="1"/>
    </xf>
    <xf numFmtId="0" fontId="13" fillId="4" borderId="18" xfId="0" applyFont="1" applyFill="1" applyBorder="1" applyAlignment="1" applyProtection="1">
      <alignment horizontal="center" vertical="center"/>
      <protection locked="0" hidden="1"/>
    </xf>
    <xf numFmtId="0" fontId="13" fillId="4" borderId="17" xfId="0" applyFont="1" applyFill="1" applyBorder="1" applyAlignment="1" applyProtection="1">
      <alignment horizontal="center" vertical="center"/>
      <protection locked="0" hidden="1"/>
    </xf>
    <xf numFmtId="0" fontId="13" fillId="4" borderId="27" xfId="0" applyFont="1" applyFill="1" applyBorder="1" applyAlignment="1" applyProtection="1">
      <alignment horizontal="center" vertical="center"/>
      <protection locked="0" hidden="1"/>
    </xf>
    <xf numFmtId="0" fontId="14" fillId="5" borderId="34" xfId="0" applyFont="1" applyFill="1" applyBorder="1" applyAlignment="1" applyProtection="1">
      <alignment horizontal="center"/>
      <protection locked="0" hidden="1"/>
    </xf>
    <xf numFmtId="0" fontId="14" fillId="4" borderId="34" xfId="0" applyFont="1" applyFill="1" applyBorder="1" applyAlignment="1" applyProtection="1">
      <alignment horizontal="center"/>
      <protection locked="0"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9" fontId="16" fillId="0" borderId="32" xfId="2" applyFont="1" applyFill="1" applyBorder="1" applyAlignment="1" applyProtection="1">
      <alignment horizontal="center" vertical="center"/>
      <protection hidden="1"/>
    </xf>
    <xf numFmtId="9" fontId="16" fillId="0" borderId="14" xfId="2" applyFont="1" applyFill="1" applyBorder="1" applyAlignment="1" applyProtection="1">
      <alignment horizontal="center" vertical="center"/>
      <protection hidden="1"/>
    </xf>
    <xf numFmtId="9" fontId="16" fillId="0" borderId="15" xfId="2" applyFont="1" applyFill="1" applyBorder="1" applyAlignment="1" applyProtection="1">
      <alignment horizontal="center" vertical="center"/>
      <protection hidden="1"/>
    </xf>
    <xf numFmtId="9" fontId="16" fillId="0" borderId="20" xfId="2" applyFont="1" applyFill="1" applyBorder="1" applyAlignment="1" applyProtection="1">
      <alignment horizontal="center" vertical="center"/>
      <protection hidden="1"/>
    </xf>
    <xf numFmtId="0" fontId="14" fillId="4" borderId="45" xfId="0" applyFont="1" applyFill="1" applyBorder="1" applyAlignment="1" applyProtection="1">
      <alignment horizontal="left" vertical="center"/>
      <protection locked="0" hidden="1"/>
    </xf>
    <xf numFmtId="0" fontId="14" fillId="4" borderId="46" xfId="0" applyFont="1" applyFill="1" applyBorder="1" applyAlignment="1" applyProtection="1">
      <alignment horizontal="left" vertical="center"/>
      <protection locked="0" hidden="1"/>
    </xf>
    <xf numFmtId="14" fontId="14" fillId="4" borderId="45" xfId="0" applyNumberFormat="1" applyFont="1" applyFill="1" applyBorder="1" applyAlignment="1" applyProtection="1">
      <alignment horizontal="left" vertical="center"/>
      <protection locked="0" hidden="1"/>
    </xf>
    <xf numFmtId="0" fontId="14" fillId="4" borderId="42" xfId="0" applyFont="1" applyFill="1" applyBorder="1" applyAlignment="1" applyProtection="1">
      <alignment horizontal="left" vertical="center"/>
      <protection locked="0" hidden="1"/>
    </xf>
    <xf numFmtId="14" fontId="14" fillId="5" borderId="45" xfId="0" applyNumberFormat="1" applyFont="1" applyFill="1" applyBorder="1" applyAlignment="1" applyProtection="1">
      <alignment horizontal="left" vertical="center"/>
      <protection locked="0" hidden="1"/>
    </xf>
    <xf numFmtId="0" fontId="14" fillId="5" borderId="45" xfId="0" applyFont="1" applyFill="1" applyBorder="1" applyAlignment="1" applyProtection="1">
      <alignment horizontal="left" vertical="center"/>
      <protection locked="0" hidden="1"/>
    </xf>
    <xf numFmtId="0" fontId="14" fillId="5" borderId="42" xfId="0" applyFont="1" applyFill="1" applyBorder="1" applyAlignment="1" applyProtection="1">
      <alignment horizontal="left" vertical="center"/>
      <protection locked="0"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13" fillId="7" borderId="17" xfId="0" applyFont="1" applyFill="1" applyBorder="1" applyAlignment="1" applyProtection="1">
      <alignment horizontal="left" vertical="center"/>
      <protection locked="0" hidden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B5CD00"/>
      <color rgb="FF2905FF"/>
      <color rgb="FF005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3"/>
  <sheetViews>
    <sheetView showGridLines="0" tabSelected="1" view="pageLayout" topLeftCell="A41" zoomScaleNormal="100" workbookViewId="0">
      <selection activeCell="Z5" sqref="Z5"/>
    </sheetView>
  </sheetViews>
  <sheetFormatPr defaultColWidth="0" defaultRowHeight="14.4" zeroHeight="1" x14ac:dyDescent="0.3"/>
  <cols>
    <col min="1" max="1" width="2.5546875" style="116" customWidth="1"/>
    <col min="2" max="33" width="2.5546875" style="8" customWidth="1"/>
    <col min="34" max="34" width="2.44140625" style="8" customWidth="1"/>
    <col min="35" max="35" width="2.44140625" style="8" hidden="1" customWidth="1"/>
    <col min="36" max="36" width="44.88671875" style="8" hidden="1" customWidth="1"/>
    <col min="37" max="41" width="2.44140625" style="8" hidden="1" customWidth="1"/>
    <col min="42" max="42" width="4.6640625" style="8" hidden="1" customWidth="1"/>
    <col min="43" max="43" width="7" style="8" hidden="1" customWidth="1"/>
    <col min="44" max="16384" width="2.44140625" style="8" hidden="1"/>
  </cols>
  <sheetData>
    <row r="1" spans="1:36" ht="18.75" customHeight="1" x14ac:dyDescent="0.3">
      <c r="B1" s="235" t="s">
        <v>136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</row>
    <row r="2" spans="1:36" ht="15" customHeight="1" x14ac:dyDescent="0.3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</row>
    <row r="3" spans="1:36" ht="15" customHeight="1" x14ac:dyDescent="0.3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</row>
    <row r="4" spans="1:36" ht="18.75" customHeight="1" x14ac:dyDescent="0.3"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</row>
    <row r="5" spans="1:36" x14ac:dyDescent="0.3">
      <c r="A5" s="117">
        <v>1</v>
      </c>
      <c r="B5" s="241" t="s">
        <v>137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97"/>
      <c r="AA5" s="98"/>
      <c r="AB5" s="98"/>
      <c r="AC5" s="98"/>
      <c r="AD5" s="98"/>
      <c r="AE5" s="98"/>
      <c r="AF5" s="98"/>
      <c r="AG5" s="99"/>
      <c r="AJ5" s="4"/>
    </row>
    <row r="6" spans="1:36" ht="7.5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1"/>
      <c r="Z6" s="9"/>
      <c r="AA6" s="9"/>
      <c r="AB6" s="9"/>
      <c r="AC6" s="9"/>
      <c r="AD6" s="9"/>
      <c r="AE6" s="9"/>
      <c r="AF6" s="9"/>
      <c r="AG6" s="9"/>
      <c r="AJ6" s="2" t="s">
        <v>157</v>
      </c>
    </row>
    <row r="7" spans="1:36" x14ac:dyDescent="0.3">
      <c r="B7" s="220" t="s">
        <v>0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J7" s="2" t="s">
        <v>156</v>
      </c>
    </row>
    <row r="8" spans="1:36" ht="7.5" customHeight="1" x14ac:dyDescent="0.3"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J8" s="3" t="s">
        <v>158</v>
      </c>
    </row>
    <row r="9" spans="1:36" x14ac:dyDescent="0.3">
      <c r="B9" s="158" t="s">
        <v>1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60"/>
      <c r="AJ9" s="3" t="s">
        <v>159</v>
      </c>
    </row>
    <row r="10" spans="1:36" x14ac:dyDescent="0.3">
      <c r="A10" s="117">
        <v>2</v>
      </c>
      <c r="B10" s="12" t="s">
        <v>106</v>
      </c>
      <c r="C10" s="12"/>
      <c r="D10" s="13"/>
      <c r="E10" s="13"/>
      <c r="F10" s="13"/>
      <c r="G10" s="13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13" t="s">
        <v>108</v>
      </c>
      <c r="Y10" s="13"/>
      <c r="Z10" s="13"/>
      <c r="AA10" s="245"/>
      <c r="AB10" s="245"/>
      <c r="AC10" s="245"/>
      <c r="AD10" s="245"/>
      <c r="AE10" s="245"/>
      <c r="AF10" s="245"/>
      <c r="AG10" s="246"/>
      <c r="AJ10" s="2" t="s">
        <v>160</v>
      </c>
    </row>
    <row r="11" spans="1:36" x14ac:dyDescent="0.3">
      <c r="AJ11" s="2" t="s">
        <v>161</v>
      </c>
    </row>
    <row r="12" spans="1:36" x14ac:dyDescent="0.3">
      <c r="B12" s="158" t="s">
        <v>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60"/>
      <c r="AJ12" s="2" t="s">
        <v>162</v>
      </c>
    </row>
    <row r="13" spans="1:36" x14ac:dyDescent="0.3">
      <c r="A13" s="117">
        <v>3</v>
      </c>
      <c r="B13" s="111" t="s">
        <v>96</v>
      </c>
      <c r="C13" s="112"/>
      <c r="D13" s="112"/>
      <c r="E13" s="112"/>
      <c r="F13" s="112"/>
      <c r="G13" s="112"/>
      <c r="H13" s="112"/>
      <c r="I13" s="113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114" t="s">
        <v>107</v>
      </c>
      <c r="Y13" s="115"/>
      <c r="Z13" s="115"/>
      <c r="AA13" s="115"/>
      <c r="AB13" s="115"/>
      <c r="AC13" s="115"/>
      <c r="AD13" s="115"/>
      <c r="AE13" s="249"/>
      <c r="AF13" s="249"/>
      <c r="AG13" s="250"/>
      <c r="AJ13" s="2" t="s">
        <v>163</v>
      </c>
    </row>
    <row r="14" spans="1:36" x14ac:dyDescent="0.3">
      <c r="A14" s="117">
        <v>4</v>
      </c>
      <c r="B14" s="25" t="s">
        <v>147</v>
      </c>
      <c r="C14" s="26"/>
      <c r="D14" s="26"/>
      <c r="E14" s="26"/>
      <c r="F14" s="2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6" t="s">
        <v>148</v>
      </c>
      <c r="Y14" s="26"/>
      <c r="Z14" s="26"/>
      <c r="AA14" s="118"/>
      <c r="AB14" s="118"/>
      <c r="AC14" s="216"/>
      <c r="AD14" s="216"/>
      <c r="AE14" s="216"/>
      <c r="AF14" s="216"/>
      <c r="AG14" s="217"/>
      <c r="AJ14" s="2"/>
    </row>
    <row r="15" spans="1:36" ht="15" x14ac:dyDescent="0.25">
      <c r="AJ15" s="2"/>
    </row>
    <row r="16" spans="1:36" x14ac:dyDescent="0.3">
      <c r="B16" s="158" t="s">
        <v>3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60"/>
      <c r="AJ16" s="2" t="s">
        <v>49</v>
      </c>
    </row>
    <row r="17" spans="1:36" x14ac:dyDescent="0.3">
      <c r="A17" s="117">
        <v>5</v>
      </c>
      <c r="B17" s="15" t="s">
        <v>106</v>
      </c>
      <c r="C17" s="16"/>
      <c r="D17" s="16"/>
      <c r="E17" s="16"/>
      <c r="F17" s="16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19" t="s">
        <v>108</v>
      </c>
      <c r="Y17" s="19"/>
      <c r="Z17" s="18"/>
      <c r="AA17" s="208"/>
      <c r="AB17" s="208"/>
      <c r="AC17" s="208"/>
      <c r="AD17" s="208"/>
      <c r="AE17" s="208"/>
      <c r="AF17" s="208"/>
      <c r="AG17" s="209"/>
      <c r="AJ17" s="2" t="s">
        <v>50</v>
      </c>
    </row>
    <row r="18" spans="1:36" ht="15" x14ac:dyDescent="0.25">
      <c r="A18" s="117">
        <v>6</v>
      </c>
      <c r="B18" s="20" t="s">
        <v>109</v>
      </c>
      <c r="C18" s="21"/>
      <c r="D18" s="21"/>
      <c r="E18" s="237"/>
      <c r="F18" s="237"/>
      <c r="G18" s="237"/>
      <c r="H18" s="237"/>
      <c r="I18" s="237"/>
      <c r="J18" s="237"/>
      <c r="K18" s="238"/>
      <c r="L18" s="22" t="s">
        <v>110</v>
      </c>
      <c r="M18" s="21"/>
      <c r="N18" s="21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8"/>
      <c r="AJ18" s="2"/>
    </row>
    <row r="19" spans="1:36" x14ac:dyDescent="0.3">
      <c r="A19" s="117">
        <v>7</v>
      </c>
      <c r="B19" s="23" t="s">
        <v>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 t="s">
        <v>111</v>
      </c>
      <c r="Y19" s="24"/>
      <c r="Z19" s="24"/>
      <c r="AA19" s="24"/>
      <c r="AB19" s="24"/>
      <c r="AC19" s="24"/>
      <c r="AD19" s="239"/>
      <c r="AE19" s="239"/>
      <c r="AF19" s="239"/>
      <c r="AG19" s="240"/>
      <c r="AJ19" s="1"/>
    </row>
    <row r="20" spans="1:36" x14ac:dyDescent="0.3">
      <c r="A20" s="117">
        <v>8</v>
      </c>
      <c r="B20" s="25" t="s">
        <v>113</v>
      </c>
      <c r="C20" s="26"/>
      <c r="D20" s="26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6" t="s">
        <v>108</v>
      </c>
      <c r="Y20" s="26"/>
      <c r="Z20" s="26"/>
      <c r="AA20" s="136"/>
      <c r="AB20" s="136"/>
      <c r="AC20" s="136"/>
      <c r="AD20" s="136"/>
      <c r="AE20" s="136"/>
      <c r="AF20" s="136"/>
      <c r="AG20" s="137"/>
      <c r="AJ20" s="1" t="s">
        <v>17</v>
      </c>
    </row>
    <row r="21" spans="1:36" x14ac:dyDescent="0.3">
      <c r="AJ21" s="1" t="s">
        <v>18</v>
      </c>
    </row>
    <row r="22" spans="1:36" x14ac:dyDescent="0.3">
      <c r="B22" s="158" t="s">
        <v>143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60"/>
      <c r="AJ22" s="1" t="s">
        <v>19</v>
      </c>
    </row>
    <row r="23" spans="1:36" x14ac:dyDescent="0.3">
      <c r="A23" s="117">
        <v>9</v>
      </c>
      <c r="B23" s="15" t="s">
        <v>106</v>
      </c>
      <c r="C23" s="16"/>
      <c r="D23" s="16"/>
      <c r="E23" s="16"/>
      <c r="F23" s="16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19" t="s">
        <v>108</v>
      </c>
      <c r="Y23" s="19"/>
      <c r="Z23" s="18"/>
      <c r="AA23" s="208"/>
      <c r="AB23" s="208"/>
      <c r="AC23" s="208"/>
      <c r="AD23" s="208"/>
      <c r="AE23" s="208"/>
      <c r="AF23" s="208"/>
      <c r="AG23" s="209"/>
      <c r="AJ23" s="1" t="s">
        <v>20</v>
      </c>
    </row>
    <row r="24" spans="1:36" x14ac:dyDescent="0.3">
      <c r="A24" s="117">
        <v>10</v>
      </c>
      <c r="B24" s="20" t="s">
        <v>109</v>
      </c>
      <c r="C24" s="21"/>
      <c r="D24" s="21"/>
      <c r="E24" s="138"/>
      <c r="F24" s="138"/>
      <c r="G24" s="138"/>
      <c r="H24" s="138"/>
      <c r="I24" s="138"/>
      <c r="J24" s="138"/>
      <c r="K24" s="139"/>
      <c r="L24" s="22" t="s">
        <v>110</v>
      </c>
      <c r="M24" s="21"/>
      <c r="N24" s="21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4"/>
      <c r="AJ24" s="1" t="s">
        <v>21</v>
      </c>
    </row>
    <row r="25" spans="1:36" x14ac:dyDescent="0.3">
      <c r="A25" s="117">
        <v>11</v>
      </c>
      <c r="B25" s="23" t="s">
        <v>168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 t="s">
        <v>112</v>
      </c>
      <c r="Y25" s="24"/>
      <c r="Z25" s="24"/>
      <c r="AA25" s="24"/>
      <c r="AB25" s="24"/>
      <c r="AC25" s="252"/>
      <c r="AD25" s="252"/>
      <c r="AE25" s="252"/>
      <c r="AF25" s="252"/>
      <c r="AG25" s="253"/>
      <c r="AJ25" s="1" t="s">
        <v>22</v>
      </c>
    </row>
    <row r="26" spans="1:36" x14ac:dyDescent="0.3">
      <c r="A26" s="117">
        <v>12</v>
      </c>
      <c r="B26" s="25" t="s">
        <v>113</v>
      </c>
      <c r="C26" s="26"/>
      <c r="D26" s="2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6" t="s">
        <v>108</v>
      </c>
      <c r="Y26" s="26"/>
      <c r="Z26" s="26"/>
      <c r="AA26" s="136"/>
      <c r="AB26" s="136"/>
      <c r="AC26" s="136"/>
      <c r="AD26" s="136"/>
      <c r="AE26" s="136"/>
      <c r="AF26" s="136"/>
      <c r="AG26" s="137"/>
      <c r="AJ26" s="1" t="s">
        <v>23</v>
      </c>
    </row>
    <row r="27" spans="1:36" x14ac:dyDescent="0.3">
      <c r="A27" s="117"/>
      <c r="B27" s="27"/>
      <c r="C27" s="27"/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27"/>
      <c r="Z27" s="27"/>
      <c r="AA27" s="27"/>
      <c r="AB27" s="29"/>
      <c r="AC27" s="29"/>
      <c r="AD27" s="29"/>
      <c r="AE27" s="29"/>
      <c r="AF27" s="29"/>
      <c r="AG27" s="29"/>
      <c r="AJ27" s="1" t="s">
        <v>24</v>
      </c>
    </row>
    <row r="28" spans="1:36" x14ac:dyDescent="0.3">
      <c r="B28" s="220" t="s">
        <v>5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J28" s="1" t="s">
        <v>25</v>
      </c>
    </row>
    <row r="29" spans="1:36" ht="6.75" customHeight="1" x14ac:dyDescent="0.3"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J29" s="1" t="s">
        <v>26</v>
      </c>
    </row>
    <row r="30" spans="1:36" x14ac:dyDescent="0.3">
      <c r="B30" s="158" t="s">
        <v>151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60"/>
      <c r="AJ30" s="1" t="s">
        <v>27</v>
      </c>
    </row>
    <row r="31" spans="1:36" x14ac:dyDescent="0.3">
      <c r="B31" s="255" t="s">
        <v>153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7"/>
      <c r="AJ31" s="1" t="s">
        <v>28</v>
      </c>
    </row>
    <row r="32" spans="1:36" ht="56.25" customHeight="1" x14ac:dyDescent="0.3">
      <c r="B32" s="186" t="s">
        <v>134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8"/>
      <c r="X32" s="153" t="s">
        <v>76</v>
      </c>
      <c r="Y32" s="154"/>
      <c r="Z32" s="154"/>
      <c r="AA32" s="154"/>
      <c r="AB32" s="154"/>
      <c r="AC32" s="153" t="s">
        <v>75</v>
      </c>
      <c r="AD32" s="154"/>
      <c r="AE32" s="154"/>
      <c r="AF32" s="154"/>
      <c r="AG32" s="155"/>
      <c r="AJ32" s="1" t="s">
        <v>29</v>
      </c>
    </row>
    <row r="33" spans="1:36" x14ac:dyDescent="0.3">
      <c r="A33" s="116">
        <v>13</v>
      </c>
      <c r="B33" s="32" t="s">
        <v>56</v>
      </c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4"/>
      <c r="X33" s="132"/>
      <c r="Y33" s="132"/>
      <c r="Z33" s="132"/>
      <c r="AA33" s="132"/>
      <c r="AB33" s="145"/>
      <c r="AC33" s="179" t="str">
        <f>IF(ISNUMBER(X33),IF(ISTEXT(C33),(VLOOKUP(C33,$AJ$56:$AQ$71,8,FALSE))*X33,""),"")</f>
        <v/>
      </c>
      <c r="AD33" s="180"/>
      <c r="AE33" s="180"/>
      <c r="AF33" s="180"/>
      <c r="AG33" s="181"/>
      <c r="AJ33" s="1" t="s">
        <v>30</v>
      </c>
    </row>
    <row r="34" spans="1:36" x14ac:dyDescent="0.3">
      <c r="A34" s="116">
        <f t="shared" ref="A34:A43" si="0">1+A33</f>
        <v>14</v>
      </c>
      <c r="B34" s="33" t="s">
        <v>57</v>
      </c>
      <c r="C34" s="232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4"/>
      <c r="X34" s="132"/>
      <c r="Y34" s="132"/>
      <c r="Z34" s="132"/>
      <c r="AA34" s="132"/>
      <c r="AB34" s="145"/>
      <c r="AC34" s="179" t="str">
        <f t="shared" ref="AC34:AC38" si="1">IF(ISNUMBER(X34),IF(ISTEXT(C34),(VLOOKUP(C34,$AJ$56:$AQ$71,8,FALSE))*X34,""),"")</f>
        <v/>
      </c>
      <c r="AD34" s="180"/>
      <c r="AE34" s="180"/>
      <c r="AF34" s="180"/>
      <c r="AG34" s="181"/>
      <c r="AJ34" s="1" t="s">
        <v>31</v>
      </c>
    </row>
    <row r="35" spans="1:36" x14ac:dyDescent="0.3">
      <c r="A35" s="116">
        <f t="shared" si="0"/>
        <v>15</v>
      </c>
      <c r="B35" s="33" t="s">
        <v>58</v>
      </c>
      <c r="C35" s="232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4"/>
      <c r="X35" s="132"/>
      <c r="Y35" s="132"/>
      <c r="Z35" s="132"/>
      <c r="AA35" s="132"/>
      <c r="AB35" s="145"/>
      <c r="AC35" s="179" t="str">
        <f t="shared" si="1"/>
        <v/>
      </c>
      <c r="AD35" s="180"/>
      <c r="AE35" s="180"/>
      <c r="AF35" s="180"/>
      <c r="AG35" s="181"/>
      <c r="AJ35" s="1" t="s">
        <v>32</v>
      </c>
    </row>
    <row r="36" spans="1:36" x14ac:dyDescent="0.3">
      <c r="A36" s="116">
        <f t="shared" si="0"/>
        <v>16</v>
      </c>
      <c r="B36" s="33" t="s">
        <v>59</v>
      </c>
      <c r="C36" s="232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4"/>
      <c r="X36" s="132"/>
      <c r="Y36" s="132"/>
      <c r="Z36" s="132"/>
      <c r="AA36" s="132"/>
      <c r="AB36" s="145"/>
      <c r="AC36" s="179" t="str">
        <f t="shared" si="1"/>
        <v/>
      </c>
      <c r="AD36" s="180"/>
      <c r="AE36" s="180"/>
      <c r="AF36" s="180"/>
      <c r="AG36" s="181"/>
      <c r="AJ36" s="1"/>
    </row>
    <row r="37" spans="1:36" x14ac:dyDescent="0.3">
      <c r="A37" s="116">
        <f t="shared" si="0"/>
        <v>17</v>
      </c>
      <c r="B37" s="33" t="s">
        <v>60</v>
      </c>
      <c r="C37" s="232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4"/>
      <c r="X37" s="132"/>
      <c r="Y37" s="132"/>
      <c r="Z37" s="132"/>
      <c r="AA37" s="132"/>
      <c r="AB37" s="145"/>
      <c r="AC37" s="179" t="str">
        <f t="shared" si="1"/>
        <v/>
      </c>
      <c r="AD37" s="180"/>
      <c r="AE37" s="180"/>
      <c r="AF37" s="180"/>
      <c r="AG37" s="181"/>
      <c r="AJ37" s="1"/>
    </row>
    <row r="38" spans="1:36" x14ac:dyDescent="0.3">
      <c r="A38" s="116">
        <f t="shared" si="0"/>
        <v>18</v>
      </c>
      <c r="B38" s="33" t="s">
        <v>61</v>
      </c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4"/>
      <c r="X38" s="148"/>
      <c r="Y38" s="132"/>
      <c r="Z38" s="132"/>
      <c r="AA38" s="132"/>
      <c r="AB38" s="145"/>
      <c r="AC38" s="179" t="str">
        <f t="shared" si="1"/>
        <v/>
      </c>
      <c r="AD38" s="180"/>
      <c r="AE38" s="180"/>
      <c r="AF38" s="180"/>
      <c r="AG38" s="181"/>
      <c r="AJ38" s="1"/>
    </row>
    <row r="39" spans="1:36" x14ac:dyDescent="0.3">
      <c r="A39" s="116">
        <f t="shared" si="0"/>
        <v>19</v>
      </c>
      <c r="B39" s="189" t="s">
        <v>74</v>
      </c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1"/>
      <c r="X39" s="156" t="str">
        <f>IF(ISNUMBER(X33),IF(OR(C33="Elektřina - dodávka mimo budovu",C33="Teplo - dodávka mimo budovu"),0,X33)+IF(OR(C34="Elektřina - dodávka mimo budovu",C34="Teplo - dodávka mimo budovu"),0,X34)+IF(OR(C35="Elektřina - dodávka mimo budovu",C35="Teplo - dodávka mimo budovu"),0,X35)+IF(OR(C36="Elektřina - dodávka mimo budovu",C36="Teplo - dodávka mimo budovu"),0,X36)+IF(OR(C37="Elektřina - dodávka mimo budovu",C37="Teplo - dodávka mimo budovu"),0,X37)+IF(OR(C38="Elektřina - dodávka mimo budovu",C38="Teplo - dodávka mimo budovu"),0,X38),"")</f>
        <v/>
      </c>
      <c r="Y39" s="156"/>
      <c r="Z39" s="156"/>
      <c r="AA39" s="156"/>
      <c r="AB39" s="185"/>
      <c r="AC39" s="156" t="str">
        <f>IF(ISNUMBER(AC33),SUM(AC33:AG38),"")</f>
        <v/>
      </c>
      <c r="AD39" s="156"/>
      <c r="AE39" s="156"/>
      <c r="AF39" s="156"/>
      <c r="AG39" s="157"/>
      <c r="AJ39" s="1"/>
    </row>
    <row r="40" spans="1:36" x14ac:dyDescent="0.3">
      <c r="A40" s="116">
        <f t="shared" si="0"/>
        <v>20</v>
      </c>
      <c r="B40" s="89" t="s">
        <v>97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224"/>
      <c r="Y40" s="225"/>
      <c r="Z40" s="225"/>
      <c r="AA40" s="225"/>
      <c r="AB40" s="225"/>
      <c r="AC40" s="225"/>
      <c r="AD40" s="225"/>
      <c r="AE40" s="225"/>
      <c r="AF40" s="225"/>
      <c r="AG40" s="226"/>
      <c r="AJ40" s="1"/>
    </row>
    <row r="41" spans="1:36" x14ac:dyDescent="0.3">
      <c r="A41" s="116">
        <f t="shared" si="0"/>
        <v>21</v>
      </c>
      <c r="B41" s="35" t="s">
        <v>78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145"/>
      <c r="Y41" s="146"/>
      <c r="Z41" s="146"/>
      <c r="AA41" s="146"/>
      <c r="AB41" s="147"/>
      <c r="AC41" s="227" t="s">
        <v>80</v>
      </c>
      <c r="AD41" s="130"/>
      <c r="AE41" s="130"/>
      <c r="AF41" s="130"/>
      <c r="AG41" s="228"/>
      <c r="AJ41" s="1"/>
    </row>
    <row r="42" spans="1:36" x14ac:dyDescent="0.3">
      <c r="A42" s="116">
        <f t="shared" si="0"/>
        <v>22</v>
      </c>
      <c r="B42" s="15" t="s">
        <v>98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171"/>
      <c r="Y42" s="172"/>
      <c r="Z42" s="172"/>
      <c r="AA42" s="172"/>
      <c r="AB42" s="172"/>
      <c r="AC42" s="172"/>
      <c r="AD42" s="172"/>
      <c r="AE42" s="172"/>
      <c r="AF42" s="172"/>
      <c r="AG42" s="173"/>
      <c r="AJ42" s="1" t="s">
        <v>54</v>
      </c>
    </row>
    <row r="43" spans="1:36" x14ac:dyDescent="0.3">
      <c r="A43" s="116">
        <f t="shared" si="0"/>
        <v>23</v>
      </c>
      <c r="B43" s="25" t="s">
        <v>79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142"/>
      <c r="Y43" s="143"/>
      <c r="Z43" s="143"/>
      <c r="AA43" s="143"/>
      <c r="AB43" s="144"/>
      <c r="AC43" s="229" t="s">
        <v>80</v>
      </c>
      <c r="AD43" s="230"/>
      <c r="AE43" s="230"/>
      <c r="AF43" s="230"/>
      <c r="AG43" s="231"/>
      <c r="AJ43" s="1" t="s">
        <v>53</v>
      </c>
    </row>
    <row r="44" spans="1:36" x14ac:dyDescent="0.3">
      <c r="B44" s="2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49"/>
      <c r="Y44" s="49"/>
      <c r="Z44" s="49"/>
      <c r="AA44" s="49"/>
      <c r="AB44" s="49"/>
      <c r="AC44" s="106"/>
      <c r="AD44" s="106"/>
      <c r="AE44" s="106"/>
      <c r="AF44" s="106"/>
      <c r="AG44" s="106"/>
      <c r="AJ44" s="1" t="s">
        <v>33</v>
      </c>
    </row>
    <row r="45" spans="1:36" x14ac:dyDescent="0.3">
      <c r="B45" s="158" t="s">
        <v>150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60"/>
      <c r="AJ45" s="1" t="s">
        <v>34</v>
      </c>
    </row>
    <row r="46" spans="1:36" x14ac:dyDescent="0.3">
      <c r="B46" s="255" t="s">
        <v>154</v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7"/>
      <c r="AJ46" s="1"/>
    </row>
    <row r="47" spans="1:36" ht="41.25" customHeight="1" x14ac:dyDescent="0.3">
      <c r="B47" s="161" t="s">
        <v>93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3"/>
      <c r="T47" s="163"/>
      <c r="U47" s="163"/>
      <c r="V47" s="163"/>
      <c r="W47" s="164"/>
      <c r="X47" s="165" t="s">
        <v>94</v>
      </c>
      <c r="Y47" s="165"/>
      <c r="Z47" s="165"/>
      <c r="AA47" s="165"/>
      <c r="AB47" s="165"/>
      <c r="AC47" s="192" t="s">
        <v>95</v>
      </c>
      <c r="AD47" s="163"/>
      <c r="AE47" s="163"/>
      <c r="AF47" s="163"/>
      <c r="AG47" s="193"/>
      <c r="AJ47" s="1"/>
    </row>
    <row r="48" spans="1:36" x14ac:dyDescent="0.3">
      <c r="A48" s="116">
        <v>24</v>
      </c>
      <c r="B48" s="129" t="s">
        <v>86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1"/>
      <c r="X48" s="132"/>
      <c r="Y48" s="132"/>
      <c r="Z48" s="132"/>
      <c r="AA48" s="132"/>
      <c r="AB48" s="132"/>
      <c r="AC48" s="133" t="str">
        <f>IF(AND(ISNUMBER(X48),ISNUMBER($X$54)),X48/$X$54,"")</f>
        <v/>
      </c>
      <c r="AD48" s="134"/>
      <c r="AE48" s="134"/>
      <c r="AF48" s="134"/>
      <c r="AG48" s="135"/>
      <c r="AJ48" s="1" t="s">
        <v>35</v>
      </c>
    </row>
    <row r="49" spans="1:43" x14ac:dyDescent="0.3">
      <c r="A49" s="116">
        <f>1+A48</f>
        <v>25</v>
      </c>
      <c r="B49" s="129" t="s">
        <v>87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1"/>
      <c r="X49" s="132"/>
      <c r="Y49" s="132"/>
      <c r="Z49" s="132"/>
      <c r="AA49" s="132"/>
      <c r="AB49" s="132"/>
      <c r="AC49" s="133" t="str">
        <f t="shared" ref="AC49:AC53" si="2">IF(AND(ISNUMBER(X49),ISNUMBER($X$54)),X49/$X$54,"")</f>
        <v/>
      </c>
      <c r="AD49" s="134"/>
      <c r="AE49" s="134"/>
      <c r="AF49" s="134"/>
      <c r="AG49" s="135"/>
      <c r="AJ49" s="1" t="s">
        <v>36</v>
      </c>
    </row>
    <row r="50" spans="1:43" x14ac:dyDescent="0.3">
      <c r="A50" s="116">
        <f t="shared" ref="A50:A54" si="3">1+A49</f>
        <v>26</v>
      </c>
      <c r="B50" s="129" t="s">
        <v>88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1"/>
      <c r="X50" s="132"/>
      <c r="Y50" s="132"/>
      <c r="Z50" s="132"/>
      <c r="AA50" s="132"/>
      <c r="AB50" s="132"/>
      <c r="AC50" s="133" t="str">
        <f t="shared" si="2"/>
        <v/>
      </c>
      <c r="AD50" s="134"/>
      <c r="AE50" s="134"/>
      <c r="AF50" s="134"/>
      <c r="AG50" s="135"/>
      <c r="AJ50" s="1" t="s">
        <v>37</v>
      </c>
    </row>
    <row r="51" spans="1:43" x14ac:dyDescent="0.3">
      <c r="A51" s="116">
        <f t="shared" si="3"/>
        <v>27</v>
      </c>
      <c r="B51" s="129" t="s">
        <v>89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1"/>
      <c r="X51" s="132"/>
      <c r="Y51" s="132"/>
      <c r="Z51" s="132"/>
      <c r="AA51" s="132"/>
      <c r="AB51" s="132"/>
      <c r="AC51" s="133" t="str">
        <f t="shared" si="2"/>
        <v/>
      </c>
      <c r="AD51" s="134"/>
      <c r="AE51" s="134"/>
      <c r="AF51" s="134"/>
      <c r="AG51" s="135"/>
      <c r="AJ51" s="1" t="s">
        <v>38</v>
      </c>
    </row>
    <row r="52" spans="1:43" x14ac:dyDescent="0.3">
      <c r="A52" s="116">
        <f t="shared" si="3"/>
        <v>28</v>
      </c>
      <c r="B52" s="129" t="s">
        <v>90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1"/>
      <c r="X52" s="132"/>
      <c r="Y52" s="132"/>
      <c r="Z52" s="132"/>
      <c r="AA52" s="132"/>
      <c r="AB52" s="132"/>
      <c r="AC52" s="133" t="str">
        <f t="shared" si="2"/>
        <v/>
      </c>
      <c r="AD52" s="134"/>
      <c r="AE52" s="134"/>
      <c r="AF52" s="134"/>
      <c r="AG52" s="135"/>
      <c r="AJ52" s="1" t="s">
        <v>39</v>
      </c>
    </row>
    <row r="53" spans="1:43" x14ac:dyDescent="0.3">
      <c r="A53" s="116">
        <f t="shared" si="3"/>
        <v>29</v>
      </c>
      <c r="B53" s="129" t="s">
        <v>91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1"/>
      <c r="X53" s="148"/>
      <c r="Y53" s="132"/>
      <c r="Z53" s="132"/>
      <c r="AA53" s="132"/>
      <c r="AB53" s="132"/>
      <c r="AC53" s="133" t="str">
        <f t="shared" si="2"/>
        <v/>
      </c>
      <c r="AD53" s="134"/>
      <c r="AE53" s="134"/>
      <c r="AF53" s="134"/>
      <c r="AG53" s="135"/>
      <c r="AJ53" s="1" t="s">
        <v>40</v>
      </c>
    </row>
    <row r="54" spans="1:43" x14ac:dyDescent="0.3">
      <c r="A54" s="116">
        <f t="shared" si="3"/>
        <v>30</v>
      </c>
      <c r="B54" s="149" t="s">
        <v>74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X54" s="152" t="str">
        <f>IF((SUM(X48:AB53)&gt;0),SUM(X48:AB53),"")</f>
        <v/>
      </c>
      <c r="Y54" s="152"/>
      <c r="Z54" s="152"/>
      <c r="AA54" s="152"/>
      <c r="AB54" s="152"/>
      <c r="AC54" s="218" t="str">
        <f>IF((SUM(AC48:AG53)&gt;0),SUM(AC48:AG53),"")</f>
        <v/>
      </c>
      <c r="AD54" s="218"/>
      <c r="AE54" s="218"/>
      <c r="AF54" s="218"/>
      <c r="AG54" s="219"/>
      <c r="AJ54" s="1" t="s">
        <v>41</v>
      </c>
    </row>
    <row r="55" spans="1:43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0"/>
      <c r="Y55" s="40"/>
      <c r="Z55" s="40"/>
      <c r="AA55" s="40"/>
      <c r="AB55" s="40"/>
      <c r="AC55" s="41"/>
      <c r="AD55" s="41"/>
      <c r="AE55" s="41"/>
      <c r="AF55" s="41"/>
      <c r="AG55" s="41"/>
      <c r="AJ55" s="1"/>
    </row>
    <row r="56" spans="1:43" ht="11.25" customHeight="1" x14ac:dyDescent="0.3">
      <c r="B56" s="220" t="s">
        <v>14</v>
      </c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J56" s="119"/>
      <c r="AK56" s="120"/>
      <c r="AL56" s="120"/>
      <c r="AM56" s="120"/>
      <c r="AN56" s="120"/>
      <c r="AO56" s="120"/>
      <c r="AP56" s="120">
        <v>0</v>
      </c>
      <c r="AQ56" s="121">
        <v>0</v>
      </c>
    </row>
    <row r="57" spans="1:43" ht="7.5" customHeight="1" x14ac:dyDescent="0.3"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J57" s="122" t="s">
        <v>72</v>
      </c>
      <c r="AK57" s="1"/>
      <c r="AL57" s="1"/>
      <c r="AM57" s="1"/>
      <c r="AN57" s="1"/>
      <c r="AO57" s="1"/>
      <c r="AP57" s="1">
        <v>1.2</v>
      </c>
      <c r="AQ57" s="123">
        <v>1.2</v>
      </c>
    </row>
    <row r="58" spans="1:43" x14ac:dyDescent="0.3">
      <c r="B58" s="202" t="s">
        <v>146</v>
      </c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4"/>
      <c r="AJ58" s="122" t="s">
        <v>62</v>
      </c>
      <c r="AK58" s="1"/>
      <c r="AL58" s="1"/>
      <c r="AM58" s="1"/>
      <c r="AN58" s="1"/>
      <c r="AO58" s="1"/>
      <c r="AP58" s="1">
        <v>1.1000000000000001</v>
      </c>
      <c r="AQ58" s="123">
        <v>1.1000000000000001</v>
      </c>
    </row>
    <row r="59" spans="1:43" x14ac:dyDescent="0.3">
      <c r="A59" s="117">
        <v>31</v>
      </c>
      <c r="B59" s="56" t="s">
        <v>15</v>
      </c>
      <c r="C59" s="17"/>
      <c r="D59" s="17"/>
      <c r="E59" s="17"/>
      <c r="F59" s="17"/>
      <c r="G59" s="17"/>
      <c r="H59" s="17"/>
      <c r="I59" s="17"/>
      <c r="J59" s="17"/>
      <c r="K59" s="17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23"/>
      <c r="Z59" s="57" t="s">
        <v>116</v>
      </c>
      <c r="AA59" s="17"/>
      <c r="AB59" s="17"/>
      <c r="AC59" s="17"/>
      <c r="AD59" s="208"/>
      <c r="AE59" s="208"/>
      <c r="AF59" s="208"/>
      <c r="AG59" s="209"/>
      <c r="AJ59" s="122" t="s">
        <v>63</v>
      </c>
      <c r="AK59" s="1"/>
      <c r="AL59" s="1"/>
      <c r="AM59" s="1"/>
      <c r="AN59" s="1"/>
      <c r="AO59" s="1"/>
      <c r="AP59" s="1">
        <v>1.1000000000000001</v>
      </c>
      <c r="AQ59" s="123">
        <v>1.1000000000000001</v>
      </c>
    </row>
    <row r="60" spans="1:43" ht="26.25" customHeight="1" x14ac:dyDescent="0.3">
      <c r="A60" s="117">
        <v>32</v>
      </c>
      <c r="B60" s="210" t="s">
        <v>117</v>
      </c>
      <c r="C60" s="211"/>
      <c r="D60" s="211"/>
      <c r="E60" s="211"/>
      <c r="F60" s="211"/>
      <c r="G60" s="211"/>
      <c r="H60" s="211"/>
      <c r="I60" s="211"/>
      <c r="J60" s="211"/>
      <c r="K60" s="211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3"/>
      <c r="AJ60" s="122" t="s">
        <v>64</v>
      </c>
      <c r="AK60" s="1"/>
      <c r="AL60" s="1"/>
      <c r="AM60" s="1"/>
      <c r="AN60" s="1"/>
      <c r="AO60" s="1"/>
      <c r="AP60" s="1">
        <v>1.1000000000000001</v>
      </c>
      <c r="AQ60" s="123">
        <v>1.1000000000000001</v>
      </c>
    </row>
    <row r="61" spans="1:43" x14ac:dyDescent="0.3">
      <c r="A61" s="117">
        <v>33</v>
      </c>
      <c r="B61" s="20" t="s">
        <v>118</v>
      </c>
      <c r="C61" s="21"/>
      <c r="D61" s="21"/>
      <c r="E61" s="21"/>
      <c r="F61" s="21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222"/>
      <c r="R61" s="214" t="s">
        <v>16</v>
      </c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6"/>
      <c r="AE61" s="216"/>
      <c r="AF61" s="216"/>
      <c r="AG61" s="217"/>
      <c r="AJ61" s="122" t="s">
        <v>67</v>
      </c>
      <c r="AK61" s="1"/>
      <c r="AL61" s="1"/>
      <c r="AM61" s="1"/>
      <c r="AN61" s="1"/>
      <c r="AO61" s="1"/>
      <c r="AP61" s="1">
        <v>3.2</v>
      </c>
      <c r="AQ61" s="123">
        <v>3</v>
      </c>
    </row>
    <row r="62" spans="1:43" ht="11.25" customHeight="1" x14ac:dyDescent="0.3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60"/>
      <c r="Y62" s="60"/>
      <c r="Z62" s="60"/>
      <c r="AA62" s="60"/>
      <c r="AB62" s="60"/>
      <c r="AC62" s="58"/>
      <c r="AD62" s="59"/>
      <c r="AE62" s="59"/>
      <c r="AF62" s="59"/>
      <c r="AG62" s="59"/>
      <c r="AJ62" s="122" t="s">
        <v>68</v>
      </c>
      <c r="AK62" s="1"/>
      <c r="AL62" s="1"/>
      <c r="AM62" s="1"/>
      <c r="AN62" s="1"/>
      <c r="AO62" s="1"/>
      <c r="AP62" s="1">
        <v>1.2</v>
      </c>
      <c r="AQ62" s="123">
        <v>0.2</v>
      </c>
    </row>
    <row r="63" spans="1:43" x14ac:dyDescent="0.3">
      <c r="B63" s="202" t="s">
        <v>145</v>
      </c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4"/>
      <c r="AJ63" s="122" t="s">
        <v>69</v>
      </c>
      <c r="AK63" s="1"/>
      <c r="AL63" s="1"/>
      <c r="AM63" s="1"/>
      <c r="AN63" s="1"/>
      <c r="AO63" s="1"/>
      <c r="AP63" s="1">
        <v>1.1000000000000001</v>
      </c>
      <c r="AQ63" s="123">
        <v>0.1</v>
      </c>
    </row>
    <row r="64" spans="1:43" x14ac:dyDescent="0.3">
      <c r="A64" s="116">
        <v>34</v>
      </c>
      <c r="B64" s="61" t="s">
        <v>42</v>
      </c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1"/>
      <c r="X64" s="205" t="s">
        <v>116</v>
      </c>
      <c r="Y64" s="206"/>
      <c r="Z64" s="206"/>
      <c r="AA64" s="206"/>
      <c r="AB64" s="206"/>
      <c r="AC64" s="199"/>
      <c r="AD64" s="199"/>
      <c r="AE64" s="199"/>
      <c r="AF64" s="199"/>
      <c r="AG64" s="207"/>
      <c r="AJ64" s="122" t="s">
        <v>70</v>
      </c>
      <c r="AK64" s="1"/>
      <c r="AL64" s="1"/>
      <c r="AM64" s="1"/>
      <c r="AN64" s="1"/>
      <c r="AO64" s="1"/>
      <c r="AP64" s="1">
        <v>1</v>
      </c>
      <c r="AQ64" s="123">
        <v>0</v>
      </c>
    </row>
    <row r="65" spans="1:43" x14ac:dyDescent="0.3">
      <c r="A65" s="116">
        <f>1+A64</f>
        <v>35</v>
      </c>
      <c r="B65" s="64" t="s">
        <v>119</v>
      </c>
      <c r="C65" s="65"/>
      <c r="D65" s="65"/>
      <c r="E65" s="65"/>
      <c r="F65" s="65"/>
      <c r="G65" s="65"/>
      <c r="H65" s="65"/>
      <c r="I65" s="127"/>
      <c r="J65" s="66" t="s">
        <v>43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127"/>
      <c r="Y65" s="66" t="s">
        <v>44</v>
      </c>
      <c r="Z65" s="67"/>
      <c r="AA65" s="67"/>
      <c r="AB65" s="67"/>
      <c r="AC65" s="67"/>
      <c r="AD65" s="67"/>
      <c r="AE65" s="67"/>
      <c r="AF65" s="67"/>
      <c r="AG65" s="68"/>
      <c r="AJ65" s="122" t="s">
        <v>65</v>
      </c>
      <c r="AK65" s="1"/>
      <c r="AL65" s="1"/>
      <c r="AM65" s="1"/>
      <c r="AN65" s="1"/>
      <c r="AO65" s="1"/>
      <c r="AP65" s="1">
        <v>1.2</v>
      </c>
      <c r="AQ65" s="123">
        <v>1.2</v>
      </c>
    </row>
    <row r="66" spans="1:43" x14ac:dyDescent="0.3">
      <c r="A66" s="116">
        <f t="shared" ref="A66:A69" si="4">1+A65</f>
        <v>36</v>
      </c>
      <c r="B66" s="69" t="s">
        <v>120</v>
      </c>
      <c r="C66" s="70"/>
      <c r="D66" s="70"/>
      <c r="E66" s="70"/>
      <c r="F66" s="70"/>
      <c r="G66" s="70"/>
      <c r="H66" s="70"/>
      <c r="I66" s="145"/>
      <c r="J66" s="146"/>
      <c r="K66" s="146"/>
      <c r="L66" s="146"/>
      <c r="M66" s="146"/>
      <c r="N66" s="71" t="s">
        <v>45</v>
      </c>
      <c r="O66" s="70"/>
      <c r="P66" s="70" t="s">
        <v>121</v>
      </c>
      <c r="Q66" s="70"/>
      <c r="R66" s="70"/>
      <c r="S66" s="70"/>
      <c r="T66" s="70"/>
      <c r="U66" s="70"/>
      <c r="V66" s="70"/>
      <c r="W66" s="70"/>
      <c r="X66" s="166"/>
      <c r="Y66" s="167"/>
      <c r="Z66" s="167"/>
      <c r="AA66" s="167"/>
      <c r="AB66" s="167"/>
      <c r="AC66" s="72" t="s">
        <v>10</v>
      </c>
      <c r="AD66" s="73"/>
      <c r="AE66" s="73"/>
      <c r="AF66" s="73"/>
      <c r="AG66" s="74"/>
      <c r="AJ66" s="122" t="s">
        <v>66</v>
      </c>
      <c r="AK66" s="1"/>
      <c r="AL66" s="1"/>
      <c r="AM66" s="1"/>
      <c r="AN66" s="1"/>
      <c r="AO66" s="1"/>
      <c r="AP66" s="1">
        <v>1.2</v>
      </c>
      <c r="AQ66" s="123">
        <v>1.2</v>
      </c>
    </row>
    <row r="67" spans="1:43" x14ac:dyDescent="0.3">
      <c r="A67" s="116">
        <f t="shared" si="4"/>
        <v>37</v>
      </c>
      <c r="B67" s="69" t="s">
        <v>122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145"/>
      <c r="Y67" s="146"/>
      <c r="Z67" s="146"/>
      <c r="AA67" s="146"/>
      <c r="AB67" s="146"/>
      <c r="AC67" s="72" t="s">
        <v>46</v>
      </c>
      <c r="AD67" s="73"/>
      <c r="AE67" s="73"/>
      <c r="AF67" s="73"/>
      <c r="AG67" s="74"/>
      <c r="AJ67" s="122" t="s">
        <v>71</v>
      </c>
      <c r="AK67" s="1"/>
      <c r="AL67" s="1"/>
      <c r="AM67" s="1"/>
      <c r="AN67" s="1"/>
      <c r="AO67" s="1"/>
      <c r="AP67" s="1">
        <v>-3.2</v>
      </c>
      <c r="AQ67" s="123">
        <v>-3</v>
      </c>
    </row>
    <row r="68" spans="1:43" x14ac:dyDescent="0.3">
      <c r="A68" s="116">
        <f t="shared" si="4"/>
        <v>38</v>
      </c>
      <c r="B68" s="69" t="s">
        <v>123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200" t="str">
        <f>IF(AND(ISNUMBER(X66),ISNUMBER(X67)),X67/X66,"")</f>
        <v/>
      </c>
      <c r="Y68" s="201"/>
      <c r="Z68" s="201"/>
      <c r="AA68" s="201"/>
      <c r="AB68" s="201"/>
      <c r="AC68" s="72" t="s">
        <v>11</v>
      </c>
      <c r="AD68" s="73"/>
      <c r="AE68" s="73"/>
      <c r="AF68" s="73"/>
      <c r="AG68" s="74"/>
      <c r="AJ68" s="122" t="s">
        <v>73</v>
      </c>
      <c r="AK68" s="1"/>
      <c r="AL68" s="1"/>
      <c r="AM68" s="1"/>
      <c r="AN68" s="1"/>
      <c r="AO68" s="1"/>
      <c r="AP68" s="1">
        <v>-1.1000000000000001</v>
      </c>
      <c r="AQ68" s="123">
        <v>-1</v>
      </c>
    </row>
    <row r="69" spans="1:43" x14ac:dyDescent="0.3">
      <c r="A69" s="116">
        <f t="shared" si="4"/>
        <v>39</v>
      </c>
      <c r="B69" s="75" t="s">
        <v>124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142"/>
      <c r="Y69" s="143"/>
      <c r="Z69" s="143"/>
      <c r="AA69" s="143"/>
      <c r="AB69" s="143"/>
      <c r="AC69" s="77" t="s">
        <v>47</v>
      </c>
      <c r="AD69" s="78"/>
      <c r="AE69" s="78"/>
      <c r="AF69" s="78"/>
      <c r="AG69" s="79"/>
      <c r="AJ69" s="122" t="s">
        <v>164</v>
      </c>
      <c r="AK69" s="1"/>
      <c r="AL69" s="1"/>
      <c r="AM69" s="1"/>
      <c r="AN69" s="1"/>
      <c r="AO69" s="1"/>
      <c r="AP69" s="1">
        <v>1.1000000000000001</v>
      </c>
      <c r="AQ69" s="123">
        <v>0.1</v>
      </c>
    </row>
    <row r="70" spans="1:43" ht="11.25" customHeight="1" x14ac:dyDescent="0.3">
      <c r="AJ70" s="122" t="s">
        <v>165</v>
      </c>
      <c r="AK70" s="1"/>
      <c r="AL70" s="1"/>
      <c r="AM70" s="1"/>
      <c r="AN70" s="1"/>
      <c r="AO70" s="1"/>
      <c r="AP70" s="1">
        <v>1.1000000000000001</v>
      </c>
      <c r="AQ70" s="123">
        <v>0.3</v>
      </c>
    </row>
    <row r="71" spans="1:43" x14ac:dyDescent="0.3">
      <c r="B71" s="202" t="s">
        <v>152</v>
      </c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4"/>
      <c r="AJ71" s="124" t="s">
        <v>166</v>
      </c>
      <c r="AK71" s="125"/>
      <c r="AL71" s="125"/>
      <c r="AM71" s="125"/>
      <c r="AN71" s="125"/>
      <c r="AO71" s="125"/>
      <c r="AP71" s="125">
        <v>1.1000000000000001</v>
      </c>
      <c r="AQ71" s="126">
        <v>1</v>
      </c>
    </row>
    <row r="72" spans="1:43" x14ac:dyDescent="0.3">
      <c r="A72" s="116">
        <v>40</v>
      </c>
      <c r="B72" s="56" t="s">
        <v>125</v>
      </c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198"/>
      <c r="Y72" s="199"/>
      <c r="Z72" s="199"/>
      <c r="AA72" s="199"/>
      <c r="AB72" s="199"/>
      <c r="AC72" s="57" t="s">
        <v>48</v>
      </c>
      <c r="AD72" s="80"/>
      <c r="AE72" s="80"/>
      <c r="AF72" s="80"/>
      <c r="AG72" s="81"/>
      <c r="AJ72" s="1"/>
    </row>
    <row r="73" spans="1:43" x14ac:dyDescent="0.3">
      <c r="A73" s="116">
        <v>41</v>
      </c>
      <c r="B73" s="42" t="s">
        <v>126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194"/>
      <c r="Y73" s="195"/>
      <c r="Z73" s="195"/>
      <c r="AA73" s="195"/>
      <c r="AB73" s="195"/>
      <c r="AC73" s="44" t="s">
        <v>48</v>
      </c>
      <c r="AD73" s="43"/>
      <c r="AE73" s="43"/>
      <c r="AF73" s="43"/>
      <c r="AG73" s="45"/>
      <c r="AJ73" s="5"/>
    </row>
    <row r="74" spans="1:43" x14ac:dyDescent="0.3">
      <c r="A74" s="116">
        <v>42</v>
      </c>
      <c r="B74" s="82" t="s">
        <v>127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196"/>
      <c r="Y74" s="197"/>
      <c r="Z74" s="197"/>
      <c r="AA74" s="197"/>
      <c r="AB74" s="197"/>
      <c r="AC74" s="84" t="s">
        <v>48</v>
      </c>
      <c r="AD74" s="83"/>
      <c r="AE74" s="83"/>
      <c r="AF74" s="83"/>
      <c r="AG74" s="85"/>
      <c r="AJ74" s="6" t="s">
        <v>99</v>
      </c>
    </row>
    <row r="75" spans="1:43" x14ac:dyDescent="0.3">
      <c r="A75" s="116">
        <v>43</v>
      </c>
      <c r="B75" s="20" t="s">
        <v>128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128"/>
      <c r="Y75" s="22" t="s">
        <v>8</v>
      </c>
      <c r="Z75" s="21"/>
      <c r="AA75" s="21"/>
      <c r="AB75" s="21"/>
      <c r="AC75" s="128"/>
      <c r="AD75" s="50" t="s">
        <v>9</v>
      </c>
      <c r="AE75" s="86"/>
      <c r="AF75" s="86"/>
      <c r="AG75" s="87"/>
      <c r="AJ75" s="6" t="s">
        <v>100</v>
      </c>
    </row>
    <row r="76" spans="1:43" ht="11.25" customHeight="1" x14ac:dyDescent="0.3">
      <c r="AJ76" s="6" t="s">
        <v>101</v>
      </c>
    </row>
    <row r="77" spans="1:43" x14ac:dyDescent="0.3">
      <c r="B77" s="88" t="s">
        <v>51</v>
      </c>
      <c r="AJ77" s="6" t="s">
        <v>102</v>
      </c>
    </row>
    <row r="78" spans="1:43" ht="7.5" customHeight="1" x14ac:dyDescent="0.3">
      <c r="B78" s="88"/>
      <c r="AJ78" s="6" t="s">
        <v>103</v>
      </c>
    </row>
    <row r="79" spans="1:43" x14ac:dyDescent="0.3">
      <c r="B79" s="158" t="s">
        <v>6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60"/>
      <c r="AJ79" s="6" t="s">
        <v>104</v>
      </c>
    </row>
    <row r="80" spans="1:43" x14ac:dyDescent="0.3">
      <c r="A80" s="116">
        <v>44</v>
      </c>
      <c r="B80" s="51" t="s">
        <v>135</v>
      </c>
      <c r="C80" s="108"/>
      <c r="D80" s="108"/>
      <c r="E80" s="108"/>
      <c r="F80" s="108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258"/>
      <c r="Y80" s="259"/>
      <c r="Z80" s="259"/>
      <c r="AA80" s="259"/>
      <c r="AB80" s="260"/>
      <c r="AC80" s="53" t="s">
        <v>52</v>
      </c>
      <c r="AD80" s="52"/>
      <c r="AE80" s="52"/>
      <c r="AF80" s="52"/>
      <c r="AG80" s="54"/>
      <c r="AJ80" s="7" t="s">
        <v>105</v>
      </c>
    </row>
    <row r="81" spans="1:33" x14ac:dyDescent="0.3">
      <c r="A81" s="116">
        <v>45</v>
      </c>
      <c r="B81" s="20" t="s">
        <v>115</v>
      </c>
      <c r="C81" s="21"/>
      <c r="D81" s="21"/>
      <c r="E81" s="21"/>
      <c r="F81" s="21"/>
      <c r="G81" s="21"/>
      <c r="H81" s="21"/>
      <c r="I81" s="21"/>
      <c r="J81" s="21"/>
      <c r="K81" s="26"/>
      <c r="L81" s="26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61"/>
      <c r="Y81" s="262"/>
      <c r="Z81" s="262"/>
      <c r="AA81" s="262"/>
      <c r="AB81" s="263"/>
      <c r="AC81" s="22" t="s">
        <v>7</v>
      </c>
      <c r="AD81" s="21"/>
      <c r="AE81" s="21"/>
      <c r="AF81" s="21"/>
      <c r="AG81" s="94"/>
    </row>
    <row r="82" spans="1:33" x14ac:dyDescent="0.3">
      <c r="B82" s="88"/>
    </row>
    <row r="83" spans="1:33" x14ac:dyDescent="0.3">
      <c r="B83" s="158" t="s">
        <v>155</v>
      </c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60"/>
    </row>
    <row r="84" spans="1:33" x14ac:dyDescent="0.3">
      <c r="A84" s="116">
        <v>46</v>
      </c>
      <c r="B84" s="42" t="s">
        <v>114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174"/>
      <c r="Y84" s="175"/>
      <c r="Z84" s="175"/>
      <c r="AA84" s="175"/>
      <c r="AB84" s="175"/>
      <c r="AC84" s="44" t="s">
        <v>11</v>
      </c>
      <c r="AD84" s="43"/>
      <c r="AE84" s="43"/>
      <c r="AF84" s="43"/>
      <c r="AG84" s="45"/>
    </row>
    <row r="85" spans="1:33" x14ac:dyDescent="0.3">
      <c r="A85" s="116">
        <f>1+A84</f>
        <v>47</v>
      </c>
      <c r="B85" s="35" t="s">
        <v>142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166"/>
      <c r="Y85" s="167"/>
      <c r="Z85" s="167"/>
      <c r="AA85" s="167"/>
      <c r="AB85" s="167"/>
      <c r="AC85" s="44" t="s">
        <v>55</v>
      </c>
      <c r="AD85" s="36"/>
      <c r="AE85" s="36"/>
      <c r="AF85" s="36"/>
      <c r="AG85" s="93"/>
    </row>
    <row r="86" spans="1:33" x14ac:dyDescent="0.3">
      <c r="A86" s="116">
        <f t="shared" ref="A86:A89" si="5">1+A85</f>
        <v>48</v>
      </c>
      <c r="B86" s="42" t="s">
        <v>138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166"/>
      <c r="Y86" s="167"/>
      <c r="Z86" s="167"/>
      <c r="AA86" s="167"/>
      <c r="AB86" s="167"/>
      <c r="AC86" s="44" t="s">
        <v>12</v>
      </c>
      <c r="AD86" s="43"/>
      <c r="AE86" s="43"/>
      <c r="AF86" s="43"/>
      <c r="AG86" s="45"/>
    </row>
    <row r="87" spans="1:33" x14ac:dyDescent="0.3">
      <c r="A87" s="116">
        <f t="shared" si="5"/>
        <v>49</v>
      </c>
      <c r="B87" s="42" t="s">
        <v>139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145"/>
      <c r="Y87" s="146"/>
      <c r="Z87" s="146"/>
      <c r="AA87" s="146"/>
      <c r="AB87" s="146"/>
      <c r="AC87" s="44" t="s">
        <v>12</v>
      </c>
      <c r="AD87" s="43"/>
      <c r="AE87" s="43"/>
      <c r="AF87" s="43"/>
      <c r="AG87" s="45"/>
    </row>
    <row r="88" spans="1:33" x14ac:dyDescent="0.3">
      <c r="A88" s="116">
        <f t="shared" si="5"/>
        <v>50</v>
      </c>
      <c r="B88" s="35" t="s">
        <v>140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142"/>
      <c r="Y88" s="143"/>
      <c r="Z88" s="143"/>
      <c r="AA88" s="143"/>
      <c r="AB88" s="144"/>
      <c r="AC88" s="47" t="s">
        <v>13</v>
      </c>
      <c r="AD88" s="46"/>
      <c r="AE88" s="46"/>
      <c r="AF88" s="46"/>
      <c r="AG88" s="48"/>
    </row>
    <row r="89" spans="1:33" x14ac:dyDescent="0.3">
      <c r="A89" s="116">
        <f t="shared" si="5"/>
        <v>51</v>
      </c>
      <c r="B89" s="25" t="s">
        <v>141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142"/>
      <c r="Y89" s="143"/>
      <c r="Z89" s="143"/>
      <c r="AA89" s="143"/>
      <c r="AB89" s="144"/>
      <c r="AC89" s="55" t="s">
        <v>10</v>
      </c>
      <c r="AD89" s="38"/>
      <c r="AE89" s="38"/>
      <c r="AF89" s="38"/>
      <c r="AG89" s="104"/>
    </row>
    <row r="90" spans="1:33" x14ac:dyDescent="0.3">
      <c r="B90" s="158" t="s">
        <v>149</v>
      </c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60"/>
    </row>
    <row r="91" spans="1:33" ht="12.75" customHeight="1" x14ac:dyDescent="0.3">
      <c r="B91" s="107" t="s">
        <v>77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1"/>
    </row>
    <row r="92" spans="1:33" ht="48.75" customHeight="1" x14ac:dyDescent="0.3">
      <c r="B92" s="186" t="s">
        <v>134</v>
      </c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8"/>
      <c r="X92" s="153" t="s">
        <v>76</v>
      </c>
      <c r="Y92" s="154"/>
      <c r="Z92" s="154"/>
      <c r="AA92" s="154"/>
      <c r="AB92" s="154"/>
      <c r="AC92" s="192" t="s">
        <v>75</v>
      </c>
      <c r="AD92" s="163"/>
      <c r="AE92" s="163"/>
      <c r="AF92" s="163"/>
      <c r="AG92" s="193"/>
    </row>
    <row r="93" spans="1:33" x14ac:dyDescent="0.3">
      <c r="A93" s="116">
        <v>52</v>
      </c>
      <c r="B93" s="32" t="s">
        <v>56</v>
      </c>
      <c r="C93" s="176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8"/>
      <c r="X93" s="145"/>
      <c r="Y93" s="146"/>
      <c r="Z93" s="146"/>
      <c r="AA93" s="146"/>
      <c r="AB93" s="147"/>
      <c r="AC93" s="179" t="str">
        <f>IF(ISNUMBER(X93),IF(ISTEXT(C93),(VLOOKUP(C93,$AJ$56:$AQ$71,8,FALSE))*X93,""),"")</f>
        <v/>
      </c>
      <c r="AD93" s="180"/>
      <c r="AE93" s="180"/>
      <c r="AF93" s="180"/>
      <c r="AG93" s="181"/>
    </row>
    <row r="94" spans="1:33" x14ac:dyDescent="0.3">
      <c r="A94" s="116">
        <f>1+A93</f>
        <v>53</v>
      </c>
      <c r="B94" s="33" t="s">
        <v>57</v>
      </c>
      <c r="C94" s="176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8"/>
      <c r="X94" s="145"/>
      <c r="Y94" s="146"/>
      <c r="Z94" s="146"/>
      <c r="AA94" s="146"/>
      <c r="AB94" s="147"/>
      <c r="AC94" s="179" t="str">
        <f t="shared" ref="AC94:AC98" si="6">IF(ISNUMBER(X94),IF(ISTEXT(C94),(VLOOKUP(C94,$AJ$56:$AQ$71,8,FALSE))*X94,""),"")</f>
        <v/>
      </c>
      <c r="AD94" s="180"/>
      <c r="AE94" s="180"/>
      <c r="AF94" s="180"/>
      <c r="AG94" s="181"/>
    </row>
    <row r="95" spans="1:33" x14ac:dyDescent="0.3">
      <c r="A95" s="116">
        <f t="shared" ref="A95:A104" si="7">1+A94</f>
        <v>54</v>
      </c>
      <c r="B95" s="33" t="s">
        <v>58</v>
      </c>
      <c r="C95" s="176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8"/>
      <c r="X95" s="145"/>
      <c r="Y95" s="146"/>
      <c r="Z95" s="146"/>
      <c r="AA95" s="146"/>
      <c r="AB95" s="147"/>
      <c r="AC95" s="179" t="str">
        <f t="shared" si="6"/>
        <v/>
      </c>
      <c r="AD95" s="180"/>
      <c r="AE95" s="180"/>
      <c r="AF95" s="180"/>
      <c r="AG95" s="181"/>
    </row>
    <row r="96" spans="1:33" x14ac:dyDescent="0.3">
      <c r="A96" s="116">
        <f t="shared" si="7"/>
        <v>55</v>
      </c>
      <c r="B96" s="33" t="s">
        <v>59</v>
      </c>
      <c r="C96" s="176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8"/>
      <c r="X96" s="145"/>
      <c r="Y96" s="146"/>
      <c r="Z96" s="146"/>
      <c r="AA96" s="146"/>
      <c r="AB96" s="147"/>
      <c r="AC96" s="179" t="str">
        <f t="shared" si="6"/>
        <v/>
      </c>
      <c r="AD96" s="180"/>
      <c r="AE96" s="180"/>
      <c r="AF96" s="180"/>
      <c r="AG96" s="181"/>
    </row>
    <row r="97" spans="1:33" x14ac:dyDescent="0.3">
      <c r="A97" s="116">
        <f t="shared" si="7"/>
        <v>56</v>
      </c>
      <c r="B97" s="33" t="s">
        <v>60</v>
      </c>
      <c r="C97" s="176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8"/>
      <c r="X97" s="145"/>
      <c r="Y97" s="146"/>
      <c r="Z97" s="146"/>
      <c r="AA97" s="146"/>
      <c r="AB97" s="147"/>
      <c r="AC97" s="179" t="str">
        <f t="shared" si="6"/>
        <v/>
      </c>
      <c r="AD97" s="180"/>
      <c r="AE97" s="180"/>
      <c r="AF97" s="180"/>
      <c r="AG97" s="181"/>
    </row>
    <row r="98" spans="1:33" x14ac:dyDescent="0.3">
      <c r="A98" s="116">
        <f t="shared" si="7"/>
        <v>57</v>
      </c>
      <c r="B98" s="33" t="s">
        <v>61</v>
      </c>
      <c r="C98" s="176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8"/>
      <c r="X98" s="145"/>
      <c r="Y98" s="146"/>
      <c r="Z98" s="146"/>
      <c r="AA98" s="146"/>
      <c r="AB98" s="147"/>
      <c r="AC98" s="179" t="str">
        <f t="shared" si="6"/>
        <v/>
      </c>
      <c r="AD98" s="180"/>
      <c r="AE98" s="180"/>
      <c r="AF98" s="180"/>
      <c r="AG98" s="181"/>
    </row>
    <row r="99" spans="1:33" x14ac:dyDescent="0.3">
      <c r="A99" s="116">
        <f t="shared" si="7"/>
        <v>58</v>
      </c>
      <c r="B99" s="189" t="s">
        <v>74</v>
      </c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1"/>
      <c r="X99" s="156" t="str">
        <f>IF(ISNUMBER(X93),IF(OR(C93="Elektřina - dodávka mimo budovu",C93="Teplo - dodávka mimo budovu"),0,X93)+IF(OR(C94="Elektřina - dodávka mimo budovu",C94="Teplo - dodávka mimo budovu"),0,X94)+IF(OR(C95="Elektřina - dodávka mimo budovu",C95="Teplo - dodávka mimo budovu"),0,X95)+IF(OR(C96="Elektřina - dodávka mimo budovu",C96="Teplo - dodávka mimo budovu"),0,X96)+IF(OR(C97="Elektřina - dodávka mimo budovu",C97="Teplo - dodávka mimo budovu"),0,X97)+IF(OR(C98="Elektřina - dodávka mimo budovu",C98="Teplo - dodávka mimo budovu"),0,X98),"")</f>
        <v/>
      </c>
      <c r="Y99" s="156"/>
      <c r="Z99" s="156"/>
      <c r="AA99" s="156"/>
      <c r="AB99" s="185"/>
      <c r="AC99" s="156" t="str">
        <f>IF(ISNUMBER(AC93),SUM(AC93:AG98),"")</f>
        <v/>
      </c>
      <c r="AD99" s="156"/>
      <c r="AE99" s="156"/>
      <c r="AF99" s="156"/>
      <c r="AG99" s="157"/>
    </row>
    <row r="100" spans="1:33" x14ac:dyDescent="0.3">
      <c r="A100" s="116">
        <f t="shared" si="7"/>
        <v>59</v>
      </c>
      <c r="B100" s="182" t="s">
        <v>129</v>
      </c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4"/>
      <c r="X100" s="268" t="str">
        <f>IF(AND(ISNUMBER(X99),ISNUMBER(X39)),1-X99/X39,"")</f>
        <v/>
      </c>
      <c r="Y100" s="269"/>
      <c r="Z100" s="269"/>
      <c r="AA100" s="269"/>
      <c r="AB100" s="271"/>
      <c r="AC100" s="268" t="str">
        <f>IF(AND(ISNUMBER(AC99),ISNUMBER(AC39)),1-AC99/AC39,"")</f>
        <v/>
      </c>
      <c r="AD100" s="269"/>
      <c r="AE100" s="269"/>
      <c r="AF100" s="269"/>
      <c r="AG100" s="270"/>
    </row>
    <row r="101" spans="1:33" x14ac:dyDescent="0.3">
      <c r="A101" s="116">
        <f t="shared" si="7"/>
        <v>60</v>
      </c>
      <c r="B101" s="90" t="s">
        <v>130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168"/>
      <c r="Y101" s="169"/>
      <c r="Z101" s="169"/>
      <c r="AA101" s="169"/>
      <c r="AB101" s="169"/>
      <c r="AC101" s="169"/>
      <c r="AD101" s="169"/>
      <c r="AE101" s="169"/>
      <c r="AF101" s="169"/>
      <c r="AG101" s="170"/>
    </row>
    <row r="102" spans="1:33" x14ac:dyDescent="0.3">
      <c r="A102" s="116">
        <f t="shared" si="7"/>
        <v>61</v>
      </c>
      <c r="B102" s="35" t="s">
        <v>131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145"/>
      <c r="Y102" s="146"/>
      <c r="Z102" s="146"/>
      <c r="AA102" s="146"/>
      <c r="AB102" s="147"/>
      <c r="AC102" s="227" t="s">
        <v>80</v>
      </c>
      <c r="AD102" s="130"/>
      <c r="AE102" s="130"/>
      <c r="AF102" s="130"/>
      <c r="AG102" s="228"/>
    </row>
    <row r="103" spans="1:33" x14ac:dyDescent="0.3">
      <c r="A103" s="116">
        <f t="shared" si="7"/>
        <v>62</v>
      </c>
      <c r="B103" s="15" t="s">
        <v>132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171"/>
      <c r="Y103" s="172"/>
      <c r="Z103" s="172"/>
      <c r="AA103" s="172"/>
      <c r="AB103" s="172"/>
      <c r="AC103" s="172"/>
      <c r="AD103" s="172"/>
      <c r="AE103" s="172"/>
      <c r="AF103" s="172"/>
      <c r="AG103" s="173"/>
    </row>
    <row r="104" spans="1:33" x14ac:dyDescent="0.3">
      <c r="A104" s="116">
        <f t="shared" si="7"/>
        <v>63</v>
      </c>
      <c r="B104" s="25" t="s">
        <v>133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142"/>
      <c r="Y104" s="143"/>
      <c r="Z104" s="143"/>
      <c r="AA104" s="143"/>
      <c r="AB104" s="144"/>
      <c r="AC104" s="229" t="s">
        <v>80</v>
      </c>
      <c r="AD104" s="230"/>
      <c r="AE104" s="230"/>
      <c r="AF104" s="230"/>
      <c r="AG104" s="231"/>
    </row>
    <row r="105" spans="1:33" ht="11.25" customHeight="1" x14ac:dyDescent="0.3">
      <c r="B105" s="14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5"/>
      <c r="Y105" s="105"/>
      <c r="Z105" s="105"/>
      <c r="AA105" s="105"/>
      <c r="AB105" s="105"/>
      <c r="AC105" s="101"/>
      <c r="AD105" s="101"/>
      <c r="AE105" s="101"/>
      <c r="AF105" s="101"/>
      <c r="AG105" s="101"/>
    </row>
    <row r="106" spans="1:33" x14ac:dyDescent="0.3">
      <c r="B106" s="158" t="s">
        <v>150</v>
      </c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60"/>
    </row>
    <row r="107" spans="1:33" ht="12.75" customHeight="1" x14ac:dyDescent="0.3">
      <c r="B107" s="107" t="s">
        <v>92</v>
      </c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</row>
    <row r="108" spans="1:33" ht="37.5" customHeight="1" x14ac:dyDescent="0.3">
      <c r="B108" s="161" t="s">
        <v>93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3"/>
      <c r="T108" s="163"/>
      <c r="U108" s="163"/>
      <c r="V108" s="163"/>
      <c r="W108" s="164"/>
      <c r="X108" s="165" t="s">
        <v>94</v>
      </c>
      <c r="Y108" s="165"/>
      <c r="Z108" s="165"/>
      <c r="AA108" s="165"/>
      <c r="AB108" s="165"/>
      <c r="AC108" s="192" t="s">
        <v>95</v>
      </c>
      <c r="AD108" s="163"/>
      <c r="AE108" s="163"/>
      <c r="AF108" s="163"/>
      <c r="AG108" s="193"/>
    </row>
    <row r="109" spans="1:33" x14ac:dyDescent="0.3">
      <c r="A109" s="116">
        <v>64</v>
      </c>
      <c r="B109" s="129" t="s">
        <v>86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1"/>
      <c r="X109" s="132"/>
      <c r="Y109" s="132"/>
      <c r="Z109" s="132"/>
      <c r="AA109" s="132"/>
      <c r="AB109" s="132"/>
      <c r="AC109" s="133" t="str">
        <f>IF(AND(ISNUMBER(X109),ISNUMBER($X$115)),X109/$X$115,"")</f>
        <v/>
      </c>
      <c r="AD109" s="134"/>
      <c r="AE109" s="134"/>
      <c r="AF109" s="134"/>
      <c r="AG109" s="135"/>
    </row>
    <row r="110" spans="1:33" x14ac:dyDescent="0.3">
      <c r="A110" s="116">
        <f>1+A109</f>
        <v>65</v>
      </c>
      <c r="B110" s="129" t="s">
        <v>87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1"/>
      <c r="X110" s="132"/>
      <c r="Y110" s="132"/>
      <c r="Z110" s="132"/>
      <c r="AA110" s="132"/>
      <c r="AB110" s="132"/>
      <c r="AC110" s="133" t="str">
        <f t="shared" ref="AC110:AC114" si="8">IF(AND(ISNUMBER(X110),ISNUMBER($X$115)),X110/$X$115,"")</f>
        <v/>
      </c>
      <c r="AD110" s="134"/>
      <c r="AE110" s="134"/>
      <c r="AF110" s="134"/>
      <c r="AG110" s="135"/>
    </row>
    <row r="111" spans="1:33" x14ac:dyDescent="0.3">
      <c r="A111" s="116">
        <f>1+A110</f>
        <v>66</v>
      </c>
      <c r="B111" s="129" t="s">
        <v>88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1"/>
      <c r="X111" s="132"/>
      <c r="Y111" s="132"/>
      <c r="Z111" s="132"/>
      <c r="AA111" s="132"/>
      <c r="AB111" s="132"/>
      <c r="AC111" s="133" t="str">
        <f t="shared" si="8"/>
        <v/>
      </c>
      <c r="AD111" s="134"/>
      <c r="AE111" s="134"/>
      <c r="AF111" s="134"/>
      <c r="AG111" s="135"/>
    </row>
    <row r="112" spans="1:33" x14ac:dyDescent="0.3">
      <c r="A112" s="116">
        <f>1+A111</f>
        <v>67</v>
      </c>
      <c r="B112" s="129" t="s">
        <v>89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1"/>
      <c r="X112" s="132"/>
      <c r="Y112" s="132"/>
      <c r="Z112" s="132"/>
      <c r="AA112" s="132"/>
      <c r="AB112" s="132"/>
      <c r="AC112" s="133" t="str">
        <f t="shared" si="8"/>
        <v/>
      </c>
      <c r="AD112" s="134"/>
      <c r="AE112" s="134"/>
      <c r="AF112" s="134"/>
      <c r="AG112" s="135"/>
    </row>
    <row r="113" spans="1:33" x14ac:dyDescent="0.3">
      <c r="A113" s="116">
        <f t="shared" ref="A113:A115" si="9">1+A112</f>
        <v>68</v>
      </c>
      <c r="B113" s="129" t="s">
        <v>90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1"/>
      <c r="X113" s="132"/>
      <c r="Y113" s="132"/>
      <c r="Z113" s="132"/>
      <c r="AA113" s="132"/>
      <c r="AB113" s="132"/>
      <c r="AC113" s="133" t="str">
        <f t="shared" si="8"/>
        <v/>
      </c>
      <c r="AD113" s="134"/>
      <c r="AE113" s="134"/>
      <c r="AF113" s="134"/>
      <c r="AG113" s="135"/>
    </row>
    <row r="114" spans="1:33" x14ac:dyDescent="0.3">
      <c r="A114" s="116">
        <f t="shared" si="9"/>
        <v>69</v>
      </c>
      <c r="B114" s="129" t="s">
        <v>91</v>
      </c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1"/>
      <c r="X114" s="148"/>
      <c r="Y114" s="132"/>
      <c r="Z114" s="132"/>
      <c r="AA114" s="132"/>
      <c r="AB114" s="132"/>
      <c r="AC114" s="133" t="str">
        <f t="shared" si="8"/>
        <v/>
      </c>
      <c r="AD114" s="134"/>
      <c r="AE114" s="134"/>
      <c r="AF114" s="134"/>
      <c r="AG114" s="135"/>
    </row>
    <row r="115" spans="1:33" x14ac:dyDescent="0.3">
      <c r="A115" s="116">
        <f t="shared" si="9"/>
        <v>70</v>
      </c>
      <c r="B115" s="149" t="s">
        <v>74</v>
      </c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1"/>
      <c r="X115" s="152" t="str">
        <f>IF((SUM(X109:AB114)&gt;0),SUM(X109:AB114),"")</f>
        <v/>
      </c>
      <c r="Y115" s="152"/>
      <c r="Z115" s="152"/>
      <c r="AA115" s="152"/>
      <c r="AB115" s="152"/>
      <c r="AC115" s="218" t="str">
        <f>IF((SUM(AC109:AG114)&gt;0),SUM(AC109:AG114),"")</f>
        <v/>
      </c>
      <c r="AD115" s="218"/>
      <c r="AE115" s="218"/>
      <c r="AF115" s="218"/>
      <c r="AG115" s="219"/>
    </row>
    <row r="116" spans="1:33" ht="7.5" customHeight="1" x14ac:dyDescent="0.3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40"/>
      <c r="Y116" s="40"/>
      <c r="Z116" s="40"/>
      <c r="AA116" s="40"/>
      <c r="AB116" s="40"/>
      <c r="AC116" s="41"/>
      <c r="AD116" s="41"/>
      <c r="AE116" s="41"/>
      <c r="AF116" s="41"/>
      <c r="AG116" s="41"/>
    </row>
    <row r="117" spans="1:33" ht="11.25" customHeight="1" x14ac:dyDescent="0.3">
      <c r="B117" s="220" t="s">
        <v>169</v>
      </c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</row>
    <row r="118" spans="1:33" ht="7.5" customHeight="1" x14ac:dyDescent="0.3"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</row>
    <row r="119" spans="1:33" x14ac:dyDescent="0.3">
      <c r="B119" s="279" t="s">
        <v>144</v>
      </c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</row>
    <row r="120" spans="1:33" x14ac:dyDescent="0.3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279"/>
    </row>
    <row r="121" spans="1:33" ht="22.5" customHeight="1" thickBot="1" x14ac:dyDescent="0.35"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</row>
    <row r="122" spans="1:33" ht="18.75" customHeight="1" thickBot="1" x14ac:dyDescent="0.35">
      <c r="A122" s="116">
        <v>71</v>
      </c>
      <c r="B122" s="110" t="s">
        <v>81</v>
      </c>
      <c r="C122" s="272"/>
      <c r="D122" s="272"/>
      <c r="E122" s="272"/>
      <c r="F122" s="272"/>
      <c r="G122" s="272"/>
      <c r="H122" s="272"/>
      <c r="I122" s="273"/>
      <c r="J122" s="95" t="s">
        <v>82</v>
      </c>
      <c r="K122" s="96"/>
      <c r="L122" s="276"/>
      <c r="M122" s="277"/>
      <c r="N122" s="277"/>
      <c r="O122" s="277"/>
      <c r="P122" s="277"/>
      <c r="Q122" s="277"/>
      <c r="R122" s="278"/>
    </row>
    <row r="123" spans="1:33" ht="15" customHeight="1" x14ac:dyDescent="0.3">
      <c r="B123" s="58"/>
      <c r="C123" s="102"/>
      <c r="D123" s="102"/>
      <c r="E123" s="102"/>
      <c r="F123" s="102"/>
      <c r="G123" s="102"/>
      <c r="H123" s="102"/>
      <c r="I123" s="102"/>
      <c r="J123" s="58"/>
      <c r="K123" s="58"/>
      <c r="L123" s="103"/>
      <c r="M123" s="102"/>
      <c r="N123" s="102"/>
      <c r="O123" s="102"/>
      <c r="P123" s="102"/>
      <c r="Q123" s="102"/>
      <c r="R123" s="102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</row>
    <row r="124" spans="1:33" x14ac:dyDescent="0.3">
      <c r="T124" s="266" t="s">
        <v>167</v>
      </c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</row>
    <row r="125" spans="1:33" ht="7.5" customHeight="1" x14ac:dyDescent="0.3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</row>
    <row r="126" spans="1:33" ht="7.5" customHeight="1" x14ac:dyDescent="0.3">
      <c r="B126" s="220" t="s">
        <v>83</v>
      </c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</row>
    <row r="127" spans="1:33" x14ac:dyDescent="0.3"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</row>
    <row r="128" spans="1:33" x14ac:dyDescent="0.3">
      <c r="B128" s="279" t="s">
        <v>84</v>
      </c>
      <c r="C128" s="279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79"/>
      <c r="AE128" s="279"/>
      <c r="AF128" s="279"/>
      <c r="AG128" s="279"/>
    </row>
    <row r="129" spans="1:33" x14ac:dyDescent="0.3"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</row>
    <row r="130" spans="1:33" ht="15" thickBot="1" x14ac:dyDescent="0.35"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</row>
    <row r="131" spans="1:33" ht="18.75" customHeight="1" thickBot="1" x14ac:dyDescent="0.35">
      <c r="A131" s="116">
        <v>72</v>
      </c>
      <c r="B131" s="110" t="s">
        <v>81</v>
      </c>
      <c r="C131" s="272"/>
      <c r="D131" s="272"/>
      <c r="E131" s="272"/>
      <c r="F131" s="272"/>
      <c r="G131" s="272"/>
      <c r="H131" s="272"/>
      <c r="I131" s="273"/>
      <c r="J131" s="95" t="s">
        <v>82</v>
      </c>
      <c r="K131" s="96"/>
      <c r="L131" s="274"/>
      <c r="M131" s="272"/>
      <c r="N131" s="272"/>
      <c r="O131" s="272"/>
      <c r="P131" s="272"/>
      <c r="Q131" s="272"/>
      <c r="R131" s="275"/>
    </row>
    <row r="132" spans="1:33" ht="15" customHeight="1" x14ac:dyDescent="0.3">
      <c r="B132" s="58"/>
      <c r="C132" s="102"/>
      <c r="D132" s="102"/>
      <c r="E132" s="102"/>
      <c r="F132" s="102"/>
      <c r="G132" s="102"/>
      <c r="H132" s="102"/>
      <c r="I132" s="102"/>
      <c r="J132" s="58"/>
      <c r="K132" s="58"/>
      <c r="L132" s="103"/>
      <c r="M132" s="102"/>
      <c r="N132" s="102"/>
      <c r="O132" s="102"/>
      <c r="P132" s="102"/>
      <c r="Q132" s="102"/>
      <c r="R132" s="102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</row>
    <row r="133" spans="1:33" x14ac:dyDescent="0.3">
      <c r="T133" s="266" t="s">
        <v>85</v>
      </c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66"/>
      <c r="AE133" s="266"/>
      <c r="AF133" s="266"/>
      <c r="AG133" s="266"/>
    </row>
  </sheetData>
  <sheetProtection password="D7E5" sheet="1" objects="1" scenarios="1" formatCells="0" selectLockedCells="1"/>
  <mergeCells count="191">
    <mergeCell ref="T133:AG133"/>
    <mergeCell ref="C131:I131"/>
    <mergeCell ref="L131:R131"/>
    <mergeCell ref="C122:I122"/>
    <mergeCell ref="L122:R122"/>
    <mergeCell ref="B119:AG121"/>
    <mergeCell ref="B128:AG130"/>
    <mergeCell ref="B115:W115"/>
    <mergeCell ref="X108:AB108"/>
    <mergeCell ref="AC108:AG108"/>
    <mergeCell ref="X109:AB109"/>
    <mergeCell ref="AC109:AG109"/>
    <mergeCell ref="B109:W109"/>
    <mergeCell ref="X110:AB110"/>
    <mergeCell ref="AC112:AG112"/>
    <mergeCell ref="B112:W112"/>
    <mergeCell ref="B111:W111"/>
    <mergeCell ref="B110:W110"/>
    <mergeCell ref="B114:W114"/>
    <mergeCell ref="B113:W113"/>
    <mergeCell ref="X115:AB115"/>
    <mergeCell ref="AC115:AG115"/>
    <mergeCell ref="X114:AB114"/>
    <mergeCell ref="AC114:AG114"/>
    <mergeCell ref="C34:W34"/>
    <mergeCell ref="X34:AB34"/>
    <mergeCell ref="AC34:AG34"/>
    <mergeCell ref="X80:AB80"/>
    <mergeCell ref="X81:AB81"/>
    <mergeCell ref="T123:AG123"/>
    <mergeCell ref="T132:AG132"/>
    <mergeCell ref="X86:AB86"/>
    <mergeCell ref="X87:AB87"/>
    <mergeCell ref="X88:AB88"/>
    <mergeCell ref="X89:AB89"/>
    <mergeCell ref="T124:AG125"/>
    <mergeCell ref="B117:AG118"/>
    <mergeCell ref="B126:AG127"/>
    <mergeCell ref="AC100:AG100"/>
    <mergeCell ref="X113:AB113"/>
    <mergeCell ref="AC113:AG113"/>
    <mergeCell ref="AC102:AG102"/>
    <mergeCell ref="AC104:AG104"/>
    <mergeCell ref="B106:AG106"/>
    <mergeCell ref="B108:R108"/>
    <mergeCell ref="S108:W108"/>
    <mergeCell ref="X100:AB100"/>
    <mergeCell ref="X92:AB92"/>
    <mergeCell ref="G23:W23"/>
    <mergeCell ref="G14:W14"/>
    <mergeCell ref="AC14:AG14"/>
    <mergeCell ref="B31:AG31"/>
    <mergeCell ref="B46:AG46"/>
    <mergeCell ref="B79:AG79"/>
    <mergeCell ref="B48:W48"/>
    <mergeCell ref="B30:AG30"/>
    <mergeCell ref="B32:W32"/>
    <mergeCell ref="X32:AB32"/>
    <mergeCell ref="C36:W36"/>
    <mergeCell ref="AC38:AG38"/>
    <mergeCell ref="X35:AB35"/>
    <mergeCell ref="AC35:AG35"/>
    <mergeCell ref="X48:AB48"/>
    <mergeCell ref="AC48:AG48"/>
    <mergeCell ref="B49:W49"/>
    <mergeCell ref="X49:AB49"/>
    <mergeCell ref="AC49:AG49"/>
    <mergeCell ref="X36:AB36"/>
    <mergeCell ref="AC36:AG36"/>
    <mergeCell ref="C33:W33"/>
    <mergeCell ref="X33:AB33"/>
    <mergeCell ref="AC33:AG33"/>
    <mergeCell ref="C35:W35"/>
    <mergeCell ref="B1:AG4"/>
    <mergeCell ref="B28:AG29"/>
    <mergeCell ref="B12:AG12"/>
    <mergeCell ref="B16:AG16"/>
    <mergeCell ref="B22:AG22"/>
    <mergeCell ref="E18:K18"/>
    <mergeCell ref="AD19:AG19"/>
    <mergeCell ref="AA23:AG23"/>
    <mergeCell ref="B9:AG9"/>
    <mergeCell ref="B5:Y5"/>
    <mergeCell ref="B7:AG8"/>
    <mergeCell ref="O24:AG24"/>
    <mergeCell ref="H10:W10"/>
    <mergeCell ref="AA10:AG10"/>
    <mergeCell ref="O18:AG18"/>
    <mergeCell ref="G17:W17"/>
    <mergeCell ref="AA17:AG17"/>
    <mergeCell ref="AE13:AG13"/>
    <mergeCell ref="J13:W13"/>
    <mergeCell ref="E20:W20"/>
    <mergeCell ref="E26:W26"/>
    <mergeCell ref="AA26:AG26"/>
    <mergeCell ref="AC25:AG25"/>
    <mergeCell ref="AC47:AG47"/>
    <mergeCell ref="X40:AG40"/>
    <mergeCell ref="AC41:AG41"/>
    <mergeCell ref="X42:AG42"/>
    <mergeCell ref="AC43:AG43"/>
    <mergeCell ref="B39:W39"/>
    <mergeCell ref="X39:AB39"/>
    <mergeCell ref="C37:W37"/>
    <mergeCell ref="X37:AB37"/>
    <mergeCell ref="AC37:AG37"/>
    <mergeCell ref="C38:W38"/>
    <mergeCell ref="X38:AB38"/>
    <mergeCell ref="X73:AB73"/>
    <mergeCell ref="X74:AB74"/>
    <mergeCell ref="X72:AB72"/>
    <mergeCell ref="I66:M66"/>
    <mergeCell ref="X66:AB66"/>
    <mergeCell ref="X67:AB67"/>
    <mergeCell ref="X68:AB68"/>
    <mergeCell ref="AC51:AG51"/>
    <mergeCell ref="B63:AG63"/>
    <mergeCell ref="X69:AB69"/>
    <mergeCell ref="X64:AB64"/>
    <mergeCell ref="AC64:AG64"/>
    <mergeCell ref="B58:AG58"/>
    <mergeCell ref="AD59:AG59"/>
    <mergeCell ref="B60:K60"/>
    <mergeCell ref="L60:AG60"/>
    <mergeCell ref="R61:AC61"/>
    <mergeCell ref="AD61:AG61"/>
    <mergeCell ref="AC54:AG54"/>
    <mergeCell ref="B56:AG57"/>
    <mergeCell ref="G61:Q61"/>
    <mergeCell ref="B71:AG71"/>
    <mergeCell ref="L59:Y59"/>
    <mergeCell ref="X99:AB99"/>
    <mergeCell ref="AC99:AG99"/>
    <mergeCell ref="B92:W92"/>
    <mergeCell ref="C93:W93"/>
    <mergeCell ref="C94:W94"/>
    <mergeCell ref="C95:W95"/>
    <mergeCell ref="C96:W96"/>
    <mergeCell ref="C97:W97"/>
    <mergeCell ref="B99:W99"/>
    <mergeCell ref="AC92:AG92"/>
    <mergeCell ref="X93:AB93"/>
    <mergeCell ref="AC93:AG93"/>
    <mergeCell ref="X85:AB85"/>
    <mergeCell ref="AC110:AG110"/>
    <mergeCell ref="X111:AB111"/>
    <mergeCell ref="AC111:AG111"/>
    <mergeCell ref="X112:AB112"/>
    <mergeCell ref="X101:AG101"/>
    <mergeCell ref="X103:AG103"/>
    <mergeCell ref="B83:AG83"/>
    <mergeCell ref="X84:AB84"/>
    <mergeCell ref="X102:AB102"/>
    <mergeCell ref="X104:AB104"/>
    <mergeCell ref="C98:W98"/>
    <mergeCell ref="X96:AB96"/>
    <mergeCell ref="AC96:AG96"/>
    <mergeCell ref="X98:AB98"/>
    <mergeCell ref="AC98:AG98"/>
    <mergeCell ref="X95:AB95"/>
    <mergeCell ref="AC95:AG95"/>
    <mergeCell ref="X97:AB97"/>
    <mergeCell ref="AC97:AG97"/>
    <mergeCell ref="X94:AB94"/>
    <mergeCell ref="AC94:AG94"/>
    <mergeCell ref="B100:W100"/>
    <mergeCell ref="B90:AG90"/>
    <mergeCell ref="B50:W50"/>
    <mergeCell ref="X50:AB50"/>
    <mergeCell ref="AC50:AG50"/>
    <mergeCell ref="B51:W51"/>
    <mergeCell ref="X51:AB51"/>
    <mergeCell ref="AA20:AG20"/>
    <mergeCell ref="E24:K24"/>
    <mergeCell ref="M64:W64"/>
    <mergeCell ref="X43:AB43"/>
    <mergeCell ref="X41:AB41"/>
    <mergeCell ref="B52:W52"/>
    <mergeCell ref="X52:AB52"/>
    <mergeCell ref="AC52:AG52"/>
    <mergeCell ref="B53:W53"/>
    <mergeCell ref="X53:AB53"/>
    <mergeCell ref="AC53:AG53"/>
    <mergeCell ref="B54:W54"/>
    <mergeCell ref="X54:AB54"/>
    <mergeCell ref="AC32:AG32"/>
    <mergeCell ref="AC39:AG39"/>
    <mergeCell ref="B45:AG45"/>
    <mergeCell ref="B47:R47"/>
    <mergeCell ref="S47:W47"/>
    <mergeCell ref="X47:AB47"/>
  </mergeCells>
  <dataValidations count="5">
    <dataValidation allowBlank="1" showInputMessage="1" showErrorMessage="1" prompt="Vyplňuje se pouze u spalovacích zdrojů." sqref="G61:Q61"/>
    <dataValidation allowBlank="1" showInputMessage="1" showErrorMessage="1" prompt="Účinnost zdroje tepla a hodnota topného faktoru se zadává podle podmínek programu Nová zelená úsporám._x000a_" sqref="AD61:AG61"/>
    <dataValidation type="list" allowBlank="1" showInputMessage="1" showErrorMessage="1" prompt="typ zdroje vyberte z rozbalovacího seznamu" sqref="L60:AG60">
      <formula1>$AJ$5:$AJ$13</formula1>
    </dataValidation>
    <dataValidation type="list" allowBlank="1" showInputMessage="1" showErrorMessage="1" prompt="energonositel vyberte z rozbalovacího seznamu" sqref="C33:W38 C93:W98">
      <formula1>$AJ$56:$AJ$71</formula1>
    </dataValidation>
    <dataValidation type="list" allowBlank="1" showInputMessage="1" showErrorMessage="1" sqref="X40:AG40 X42:AG42 X101:AG101 X103:AG103">
      <formula1>$AJ$73:$AJ$80</formula1>
    </dataValidation>
  </dataValidations>
  <pageMargins left="0.7" right="0.7" top="1.0625" bottom="1.2" header="0.3" footer="0.3"/>
  <pageSetup paperSize="9" orientation="portrait" r:id="rId1"/>
  <headerFooter>
    <oddHeader xml:space="preserve">&amp;L
&amp;G&amp;R&amp;"-,Tučné"&amp;8&amp;KB5CD00v2.1 (13.5.2015)   &amp;"Arial Black,Tučné"&amp;36C&amp;"-,Tučné"&amp;8&amp;K0050BE &amp;"-,Obyčejné"&amp;11&amp;K01+000
</oddHeader>
    <oddFooter>&amp;L&amp;"-,Tučné"&amp;8   Použité označení:
&amp;U   * - nepovinné pole     ** - povinné pole v okamžiku doložení dokumentů prokazující ukončení realizace&amp;U
&amp;G&amp;C
&amp;R&amp;9  &amp;8Vypracováno: &amp;D &amp;T&amp;11
 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- oblast podpory C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mnix</dc:creator>
  <cp:lastModifiedBy>Dědina Radek</cp:lastModifiedBy>
  <cp:lastPrinted>2015-04-02T13:02:25Z</cp:lastPrinted>
  <dcterms:created xsi:type="dcterms:W3CDTF">2015-03-12T15:37:46Z</dcterms:created>
  <dcterms:modified xsi:type="dcterms:W3CDTF">2015-07-22T09:24:55Z</dcterms:modified>
</cp:coreProperties>
</file>