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480" windowWidth="22716" windowHeight="11052"/>
  </bookViews>
  <sheets>
    <sheet name="Krycí list - oblast podpory C" sheetId="1" r:id="rId1"/>
    <sheet name="List3" sheetId="2" state="hidden" r:id="rId2"/>
  </sheets>
  <calcPr calcId="145621"/>
</workbook>
</file>

<file path=xl/calcChain.xml><?xml version="1.0" encoding="utf-8"?>
<calcChain xmlns="http://schemas.openxmlformats.org/spreadsheetml/2006/main">
  <c r="L162" i="1" l="1"/>
  <c r="X144" i="1"/>
  <c r="AC143" i="1" s="1"/>
  <c r="AC127" i="1"/>
  <c r="X127" i="1"/>
  <c r="AC126" i="1"/>
  <c r="AC125" i="1"/>
  <c r="AC124" i="1"/>
  <c r="AC123" i="1"/>
  <c r="AC122" i="1"/>
  <c r="AC121" i="1"/>
  <c r="X111" i="1"/>
  <c r="X76" i="1"/>
  <c r="X55" i="1"/>
  <c r="AC54" i="1" s="1"/>
  <c r="X43" i="1"/>
  <c r="AC42" i="1"/>
  <c r="AC41" i="1"/>
  <c r="AC40" i="1"/>
  <c r="AC39" i="1"/>
  <c r="AC38" i="1"/>
  <c r="AC37" i="1"/>
  <c r="AC43" i="1" s="1"/>
  <c r="A32" i="1"/>
  <c r="A37" i="1" s="1"/>
  <c r="A38" i="1" s="1"/>
  <c r="A39" i="1" s="1"/>
  <c r="A40" i="1" s="1"/>
  <c r="A41" i="1" s="1"/>
  <c r="A42" i="1" s="1"/>
  <c r="A43" i="1" s="1"/>
  <c r="A44" i="1" s="1"/>
  <c r="A45" i="1" s="1"/>
  <c r="A49" i="1" s="1"/>
  <c r="A50" i="1" s="1"/>
  <c r="A51" i="1" s="1"/>
  <c r="A52" i="1" s="1"/>
  <c r="A53" i="1" s="1"/>
  <c r="A54" i="1" s="1"/>
  <c r="A55" i="1" s="1"/>
  <c r="A58" i="1" s="1"/>
  <c r="A59" i="1" s="1"/>
  <c r="A60" i="1" s="1"/>
  <c r="A61" i="1" s="1"/>
  <c r="A62" i="1" s="1"/>
  <c r="A67" i="1" s="1"/>
  <c r="A68" i="1" s="1"/>
  <c r="A69" i="1" s="1"/>
  <c r="A72" i="1" s="1"/>
  <c r="A73" i="1" s="1"/>
  <c r="A74" i="1" s="1"/>
  <c r="A75" i="1" s="1"/>
  <c r="A76" i="1" s="1"/>
  <c r="A77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2" i="1" s="1"/>
  <c r="A93" i="1" s="1"/>
  <c r="A94" i="1" s="1"/>
  <c r="A95" i="1" s="1"/>
  <c r="A98" i="1" s="1"/>
  <c r="A99" i="1" s="1"/>
  <c r="A100" i="1" s="1"/>
  <c r="A105" i="1" s="1"/>
  <c r="A106" i="1" s="1"/>
  <c r="A109" i="1" s="1"/>
  <c r="A110" i="1" s="1"/>
  <c r="A111" i="1" s="1"/>
  <c r="A112" i="1" s="1"/>
  <c r="A113" i="1" s="1"/>
  <c r="A114" i="1" s="1"/>
  <c r="A115" i="1" s="1"/>
  <c r="A116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8" i="1" s="1"/>
  <c r="A139" i="1" s="1"/>
  <c r="A140" i="1" s="1"/>
  <c r="A141" i="1" s="1"/>
  <c r="A142" i="1" s="1"/>
  <c r="A143" i="1" s="1"/>
  <c r="A144" i="1" s="1"/>
  <c r="A153" i="1" s="1"/>
  <c r="A162" i="1" s="1"/>
  <c r="AC49" i="1" l="1"/>
  <c r="AC51" i="1"/>
  <c r="AC52" i="1"/>
  <c r="AC53" i="1"/>
  <c r="AC50" i="1"/>
  <c r="AC138" i="1"/>
  <c r="AC140" i="1"/>
  <c r="AC142" i="1"/>
  <c r="AC139" i="1"/>
  <c r="AC141" i="1"/>
  <c r="AC55" i="1" l="1"/>
  <c r="AC144" i="1"/>
</calcChain>
</file>

<file path=xl/sharedStrings.xml><?xml version="1.0" encoding="utf-8"?>
<sst xmlns="http://schemas.openxmlformats.org/spreadsheetml/2006/main" count="291" uniqueCount="228">
  <si>
    <t>Krycí list technických parametrů k žádosti o podporu v oblasti C - rodinné domy:    
C.2 - Výměna zdrojů tepla
C.3 - Instalace solárních systémů
C.4 - Instalace systémů nuceného větrání se zpětným získáváním tepla</t>
  </si>
  <si>
    <t>Upozornění: Struktura formuláře se nesmí měnit!</t>
  </si>
  <si>
    <t>ČÍSLO ŽÁDOSTI</t>
  </si>
  <si>
    <t>Část A - Identifikační údaje</t>
  </si>
  <si>
    <t>IDENTIFIKACE ŽADATELE</t>
  </si>
  <si>
    <t>Příjmení / Název :</t>
  </si>
  <si>
    <t>Černý</t>
  </si>
  <si>
    <t>Jméno :</t>
  </si>
  <si>
    <t>Pavel</t>
  </si>
  <si>
    <t>IDENTIFIKACE NEMOVITOSTI</t>
  </si>
  <si>
    <t>Katastrální území (číslo) :</t>
  </si>
  <si>
    <t>Číslo listu vlastnictví :</t>
  </si>
  <si>
    <t>Číslo parcely :</t>
  </si>
  <si>
    <t>Číslo popisné :</t>
  </si>
  <si>
    <t>IDENTIFIKACE ZPRACOVATELE PROJEKTOVÉ DOKUMENTACE</t>
  </si>
  <si>
    <t>Projektant</t>
  </si>
  <si>
    <t>Petr</t>
  </si>
  <si>
    <t>Telefon :</t>
  </si>
  <si>
    <t>E-mail :</t>
  </si>
  <si>
    <t>Petr.projektant@email.cz</t>
  </si>
  <si>
    <t>Autorizovaná osoba</t>
  </si>
  <si>
    <t>Číslo autorizace :</t>
  </si>
  <si>
    <t>Příjmení :</t>
  </si>
  <si>
    <t>Prokjektant</t>
  </si>
  <si>
    <t>IDENTIFIKACE ZPRACOVATELE ENERGETICKÉHO HODNOCENÍ</t>
  </si>
  <si>
    <t>DEKSOFT</t>
  </si>
  <si>
    <t>info@stavebni-fyzika.cz</t>
  </si>
  <si>
    <t>Zpracovatel energetického hodnocení</t>
  </si>
  <si>
    <t>Číslo oprávnění :</t>
  </si>
  <si>
    <t>Zelený</t>
  </si>
  <si>
    <t>Jan</t>
  </si>
  <si>
    <t>Část B - Technické parametry budovy před realizací podporovaných opatření</t>
  </si>
  <si>
    <r>
      <t xml:space="preserve">PŮVODNÍ HLAVNÍ ZDROJ TEPLA před realizací podporovaných opatření </t>
    </r>
    <r>
      <rPr>
        <b/>
        <sz val="8"/>
        <color rgb="FFFFFFFF"/>
        <rFont val="Calibri"/>
      </rPr>
      <t>(Pouze pro oblast podpory C.2)</t>
    </r>
  </si>
  <si>
    <t>Typ zdroje :</t>
  </si>
  <si>
    <t>Emisní třída :</t>
  </si>
  <si>
    <r>
      <t xml:space="preserve">ROZDĚLENÍ PODLE ENERGONOSITELŮ </t>
    </r>
    <r>
      <rPr>
        <b/>
        <sz val="8"/>
        <color rgb="FFFFFFFF"/>
        <rFont val="Calibri"/>
      </rPr>
      <t>(Pouze pro oblast podpory C.2 a C.4)</t>
    </r>
  </si>
  <si>
    <t>Uveďte všechny energonositele před realizací podporovaných opatření.</t>
  </si>
  <si>
    <t>Energonositel</t>
  </si>
  <si>
    <t>Dílčí vypočtená spotřeba energie /pomocná energie
[MWh/rok]</t>
  </si>
  <si>
    <t>Neobnovitelná primární energie
[MWh/rok]</t>
  </si>
  <si>
    <t>1)</t>
  </si>
  <si>
    <t>Elektřina</t>
  </si>
  <si>
    <t>2)</t>
  </si>
  <si>
    <t>Zemní plyn</t>
  </si>
  <si>
    <t>3)</t>
  </si>
  <si>
    <t>4)</t>
  </si>
  <si>
    <t>5)</t>
  </si>
  <si>
    <t>6)</t>
  </si>
  <si>
    <t>Celkem</t>
  </si>
  <si>
    <t>Referenční hodnota</t>
  </si>
  <si>
    <t>Klasifikační třída</t>
  </si>
  <si>
    <t>G</t>
  </si>
  <si>
    <r>
      <t xml:space="preserve">DÍLČÍ DODANÁ ENERGIE </t>
    </r>
    <r>
      <rPr>
        <b/>
        <sz val="8"/>
        <color rgb="FFFFFFFF"/>
        <rFont val="Calibri"/>
      </rPr>
      <t>(Pouze pro oblast podpory C.2 a C.4)</t>
    </r>
  </si>
  <si>
    <t>Uveďte všechny dílčí dodané energie pro celou budovu před realizací podporovaných opatření</t>
  </si>
  <si>
    <t>Technické systémy budovy</t>
  </si>
  <si>
    <t>Dílčí dodaná energie
[MWh/rok]</t>
  </si>
  <si>
    <t>Procentuální zastoupení 
[%]</t>
  </si>
  <si>
    <t>Vytápění</t>
  </si>
  <si>
    <t>Chlazení</t>
  </si>
  <si>
    <t>Větrání</t>
  </si>
  <si>
    <t>Úprava vlhkosti vzduchu</t>
  </si>
  <si>
    <t>Příprava teplé vody</t>
  </si>
  <si>
    <t>Osvětlení</t>
  </si>
  <si>
    <r>
      <t xml:space="preserve">PARAMETRY BUDOVY </t>
    </r>
    <r>
      <rPr>
        <b/>
        <sz val="8"/>
        <color rgb="FFFFFFFF"/>
        <rFont val="Calibri"/>
      </rPr>
      <t>(Pouze pro oblast podpory C.4)</t>
    </r>
  </si>
  <si>
    <r>
      <t>Měrná potřeba tepla na vytápění E</t>
    </r>
    <r>
      <rPr>
        <vertAlign val="subscript"/>
        <sz val="9"/>
        <color rgb="FF000000"/>
        <rFont val="Calibri"/>
      </rPr>
      <t xml:space="preserve">A </t>
    </r>
    <r>
      <rPr>
        <sz val="9"/>
        <color rgb="FF000000"/>
        <rFont val="Calibri"/>
      </rPr>
      <t>:</t>
    </r>
  </si>
  <si>
    <r>
      <t>kWh.m</t>
    </r>
    <r>
      <rPr>
        <vertAlign val="superscript"/>
        <sz val="9"/>
        <color rgb="FF000000"/>
        <rFont val="Calibri"/>
      </rPr>
      <t>-2</t>
    </r>
    <r>
      <rPr>
        <sz val="9"/>
        <color rgb="FF000000"/>
        <rFont val="Calibri"/>
      </rPr>
      <t>.rok</t>
    </r>
    <r>
      <rPr>
        <vertAlign val="superscript"/>
        <sz val="9"/>
        <color rgb="FF000000"/>
        <rFont val="Calibri"/>
      </rPr>
      <t>-1</t>
    </r>
  </si>
  <si>
    <r>
      <t>Průměrný součinitel prostupu tepla U</t>
    </r>
    <r>
      <rPr>
        <vertAlign val="subscript"/>
        <sz val="9"/>
        <color rgb="FF000000"/>
        <rFont val="Calibri"/>
      </rPr>
      <t>em</t>
    </r>
    <r>
      <rPr>
        <sz val="9"/>
        <color rgb="FF000000"/>
        <rFont val="Calibri"/>
      </rPr>
      <t xml:space="preserve"> *:</t>
    </r>
  </si>
  <si>
    <r>
      <t>W.m</t>
    </r>
    <r>
      <rPr>
        <vertAlign val="superscript"/>
        <sz val="9"/>
        <color rgb="FF000000"/>
        <rFont val="Calibri"/>
      </rPr>
      <t>-2</t>
    </r>
    <r>
      <rPr>
        <sz val="9"/>
        <color rgb="FF000000"/>
        <rFont val="Calibri"/>
      </rPr>
      <t>.K</t>
    </r>
    <r>
      <rPr>
        <vertAlign val="superscript"/>
        <sz val="9"/>
        <color rgb="FF000000"/>
        <rFont val="Calibri"/>
      </rPr>
      <t>-1</t>
    </r>
  </si>
  <si>
    <r>
      <t>Referenční hodnota průměrného součinitele prostupu tepla U</t>
    </r>
    <r>
      <rPr>
        <vertAlign val="subscript"/>
        <sz val="9"/>
        <color rgb="FF000000"/>
        <rFont val="Calibri"/>
      </rPr>
      <t>em,R</t>
    </r>
    <r>
      <rPr>
        <sz val="9"/>
        <color rgb="FF000000"/>
        <rFont val="Calibri"/>
      </rPr>
      <t xml:space="preserve"> *:</t>
    </r>
  </si>
  <si>
    <t>Faktor tvaru budovy A/V *:</t>
  </si>
  <si>
    <r>
      <t>m</t>
    </r>
    <r>
      <rPr>
        <vertAlign val="superscript"/>
        <sz val="9"/>
        <color rgb="FF000000"/>
        <rFont val="Calibri"/>
      </rPr>
      <t>2</t>
    </r>
    <r>
      <rPr>
        <sz val="9"/>
        <color rgb="FF000000"/>
        <rFont val="Calibri"/>
      </rPr>
      <t>/m</t>
    </r>
    <r>
      <rPr>
        <vertAlign val="superscript"/>
        <sz val="9"/>
        <color rgb="FF000000"/>
        <rFont val="Calibri"/>
      </rPr>
      <t>3</t>
    </r>
  </si>
  <si>
    <r>
      <t>Celková energeticky vztažná plocha A</t>
    </r>
    <r>
      <rPr>
        <vertAlign val="subscript"/>
        <sz val="9"/>
        <color rgb="FF000000"/>
        <rFont val="Calibri"/>
      </rPr>
      <t xml:space="preserve">C </t>
    </r>
    <r>
      <rPr>
        <sz val="9"/>
        <color rgb="FF000000"/>
        <rFont val="Calibri"/>
      </rPr>
      <t>*:</t>
    </r>
  </si>
  <si>
    <r>
      <t>m</t>
    </r>
    <r>
      <rPr>
        <vertAlign val="superscript"/>
        <sz val="9"/>
        <color rgb="FF000000"/>
        <rFont val="Calibri"/>
      </rPr>
      <t>2</t>
    </r>
  </si>
  <si>
    <t>Část C - Technické údaje o podporovaných opatřeních</t>
  </si>
  <si>
    <r>
      <t xml:space="preserve">PARAMETRY NOVÉHO ZDROJE TEPLA  </t>
    </r>
    <r>
      <rPr>
        <b/>
        <sz val="8"/>
        <color rgb="FFFFFFFF"/>
        <rFont val="Calibri"/>
      </rPr>
      <t>(Pouze pro oblast podpory C.2)</t>
    </r>
  </si>
  <si>
    <t>Název zdroje (typové označení) **:</t>
  </si>
  <si>
    <t>Kód SVT *:</t>
  </si>
  <si>
    <t>Typ zdroje (podoblast podpory) :</t>
  </si>
  <si>
    <t>Emisní třída **:</t>
  </si>
  <si>
    <t>Účinnost zdroje [%] / Topný faktor [-] **:</t>
  </si>
  <si>
    <r>
      <t xml:space="preserve">SOLÁRNÍ TERMICKÝ SYSTÉM </t>
    </r>
    <r>
      <rPr>
        <b/>
        <sz val="8"/>
        <color rgb="FFFFFFFF"/>
        <rFont val="Calibri"/>
      </rPr>
      <t>(Pouze pro oblast podpory C.3.1 a C.3.2)</t>
    </r>
  </si>
  <si>
    <t>Název systému (typové označení) **:</t>
  </si>
  <si>
    <t>Způsob využití :</t>
  </si>
  <si>
    <t>pouze příprava teplé vody</t>
  </si>
  <si>
    <t>příprava teplé vody a přitápění</t>
  </si>
  <si>
    <t>Počet kolektorů :</t>
  </si>
  <si>
    <t>ks</t>
  </si>
  <si>
    <t>Celková plocha apertury :</t>
  </si>
  <si>
    <r>
      <t>Celkový využitelný zisk solárního systému Q</t>
    </r>
    <r>
      <rPr>
        <vertAlign val="subscript"/>
        <sz val="9"/>
        <color rgb="FF000000"/>
        <rFont val="Calibri"/>
      </rPr>
      <t>SS,u</t>
    </r>
    <r>
      <rPr>
        <sz val="9"/>
        <color rgb="FF000000"/>
        <rFont val="Calibri"/>
      </rPr>
      <t xml:space="preserve"> :</t>
    </r>
  </si>
  <si>
    <r>
      <t>kWh.rok</t>
    </r>
    <r>
      <rPr>
        <vertAlign val="superscript"/>
        <sz val="9"/>
        <color rgb="FF000000"/>
        <rFont val="Calibri"/>
      </rPr>
      <t>-1</t>
    </r>
  </si>
  <si>
    <r>
      <t>Měrný využitelný zisk solárního systému q</t>
    </r>
    <r>
      <rPr>
        <vertAlign val="subscript"/>
        <sz val="9"/>
        <color rgb="FF000000"/>
        <rFont val="Calibri"/>
      </rPr>
      <t>SS,u</t>
    </r>
    <r>
      <rPr>
        <sz val="9"/>
        <color rgb="FF000000"/>
        <rFont val="Calibri"/>
      </rPr>
      <t xml:space="preserve"> :</t>
    </r>
  </si>
  <si>
    <t>Solární podíl (pokrytí potřeby tepla) f :</t>
  </si>
  <si>
    <t>%</t>
  </si>
  <si>
    <r>
      <t xml:space="preserve">SOLÁRNÍ FOTOVOLTAICKÝ SYSTÉM </t>
    </r>
    <r>
      <rPr>
        <b/>
        <sz val="8"/>
        <color rgb="FFFFFFFF"/>
        <rFont val="Calibri"/>
      </rPr>
      <t>(Pouze pro oblast podpory C.3.3, C.3.4, C.3.5 a C.3.6)</t>
    </r>
  </si>
  <si>
    <t>Název FV panelů (typové označení) **:</t>
  </si>
  <si>
    <t>BenQ SunForte PM096B00 (330 Wp)</t>
  </si>
  <si>
    <t>Název měniče (typové označení) **:</t>
  </si>
  <si>
    <t>Fronius Symo Hybrid 4.0-3-S</t>
  </si>
  <si>
    <t>Typ solárního kolektoru :</t>
  </si>
  <si>
    <t>Typ systému :</t>
  </si>
  <si>
    <t>Typ akumulace u FV systému připojeného do distribuční sítě:</t>
  </si>
  <si>
    <t>akumulace energie do teplé vody</t>
  </si>
  <si>
    <t>X</t>
  </si>
  <si>
    <t>do elektrických akumulátorů o kapacitě :</t>
  </si>
  <si>
    <t>kWh</t>
  </si>
  <si>
    <t>Celková plocha :</t>
  </si>
  <si>
    <r>
      <t xml:space="preserve">Roční spotřeba elektrické energie </t>
    </r>
    <r>
      <rPr>
        <sz val="7"/>
        <color rgb="FF000000"/>
        <rFont val="Calibri"/>
      </rPr>
      <t>(neuvádí se u C.3.3)</t>
    </r>
    <r>
      <rPr>
        <sz val="9"/>
        <color rgb="FF000000"/>
        <rFont val="Calibri"/>
      </rPr>
      <t xml:space="preserve"> :</t>
    </r>
  </si>
  <si>
    <t>Instalovaný (špičkový) elektrický výkon :</t>
  </si>
  <si>
    <r>
      <t>kW</t>
    </r>
    <r>
      <rPr>
        <vertAlign val="subscript"/>
        <sz val="9"/>
        <color rgb="FF000000"/>
        <rFont val="Calibri"/>
      </rPr>
      <t>p</t>
    </r>
  </si>
  <si>
    <t xml:space="preserve">Celkový využitelný zisk v budově : </t>
  </si>
  <si>
    <t>Míra využití vyrobené elektřiny pro krytí spotřeby/Pokrytí potřeby tepla na přípravu TV :</t>
  </si>
  <si>
    <r>
      <t xml:space="preserve">SYSTÉM PŘÍPAVY TEPLÉ VODY A VYTÁPĚNÍ </t>
    </r>
    <r>
      <rPr>
        <b/>
        <sz val="8"/>
        <color rgb="FFFFFFFF"/>
        <rFont val="Calibri"/>
      </rPr>
      <t>(Pouze pro podoblast C.2 a C.3)</t>
    </r>
  </si>
  <si>
    <t>Celkový objem zásobníků tepla na vytápění (ohřev TV řešen samostatně) :</t>
  </si>
  <si>
    <t>l</t>
  </si>
  <si>
    <t>Celkový objem zásobníků teplé vody (ohřev TV řešen samostatně) :</t>
  </si>
  <si>
    <t>Celkový objem kombinovaných zásobníků tepla na vytápění a přípravu TV :</t>
  </si>
  <si>
    <t>Je použita cirkulace teplé vody :</t>
  </si>
  <si>
    <t>ano</t>
  </si>
  <si>
    <t>ne</t>
  </si>
  <si>
    <r>
      <t xml:space="preserve">PARAMETRY SYSTÉMU NUCENÉHO VĚTRÁNÍ </t>
    </r>
    <r>
      <rPr>
        <b/>
        <sz val="8"/>
        <color rgb="FFFFFFFF"/>
        <rFont val="Calibri"/>
      </rPr>
      <t>(Pouze pro podoblast C.4)</t>
    </r>
  </si>
  <si>
    <t>Název zařízení (typové označení) **:</t>
  </si>
  <si>
    <t>Kód SVT **:</t>
  </si>
  <si>
    <t>Typ systému *:</t>
  </si>
  <si>
    <t>Účinnost zpětného získávání tepla :</t>
  </si>
  <si>
    <t>Část D - Technické parametry budovy po realizaci podporovaných opatření</t>
  </si>
  <si>
    <t>TYP BUDOVY</t>
  </si>
  <si>
    <t>Skutečný počet osob :</t>
  </si>
  <si>
    <t>osob</t>
  </si>
  <si>
    <t>Počet bytových jednotek :</t>
  </si>
  <si>
    <t>b.j.</t>
  </si>
  <si>
    <r>
      <t xml:space="preserve">PARAMETRY BUDOVY </t>
    </r>
    <r>
      <rPr>
        <b/>
        <sz val="8"/>
        <color rgb="FFFFFFFF"/>
        <rFont val="Calibri"/>
      </rPr>
      <t>(Pouze pro podoblast C.2 a C.4)</t>
    </r>
  </si>
  <si>
    <r>
      <t>Referenční hodnota měrné potřeby tepla na vytápění E</t>
    </r>
    <r>
      <rPr>
        <vertAlign val="subscript"/>
        <sz val="9"/>
        <color rgb="FF000000"/>
        <rFont val="Calibri"/>
      </rPr>
      <t xml:space="preserve">A,R </t>
    </r>
    <r>
      <rPr>
        <sz val="9"/>
        <color rgb="FF000000"/>
        <rFont val="Calibri"/>
      </rPr>
      <t>*:</t>
    </r>
  </si>
  <si>
    <r>
      <t>kWh.m</t>
    </r>
    <r>
      <rPr>
        <vertAlign val="superscript"/>
        <sz val="9"/>
        <color rgb="FF000000"/>
        <rFont val="Calibri"/>
      </rPr>
      <t>-2</t>
    </r>
    <r>
      <rPr>
        <sz val="9"/>
        <color rgb="FF000000"/>
        <rFont val="Calibri"/>
      </rPr>
      <t>.rok</t>
    </r>
    <r>
      <rPr>
        <vertAlign val="superscript"/>
        <sz val="9"/>
        <color rgb="FF000000"/>
        <rFont val="Calibri"/>
      </rPr>
      <t>-1</t>
    </r>
    <r>
      <rPr>
        <sz val="11"/>
        <color rgb="FF000000"/>
        <rFont val="Calibri"/>
      </rPr>
      <t/>
    </r>
  </si>
  <si>
    <r>
      <t>Procentuální snížení měrné potřeby tepla na vytápění E</t>
    </r>
    <r>
      <rPr>
        <vertAlign val="subscript"/>
        <sz val="9"/>
        <color rgb="FF000000"/>
        <rFont val="Calibri"/>
      </rPr>
      <t xml:space="preserve">A </t>
    </r>
    <r>
      <rPr>
        <sz val="9"/>
        <color rgb="FF000000"/>
        <rFont val="Calibri"/>
      </rPr>
      <t>:</t>
    </r>
  </si>
  <si>
    <r>
      <t>Celková energeticky vztažná plocha A</t>
    </r>
    <r>
      <rPr>
        <vertAlign val="subscript"/>
        <sz val="9"/>
        <color rgb="FF000000"/>
        <rFont val="Calibri"/>
      </rPr>
      <t>C</t>
    </r>
    <r>
      <rPr>
        <sz val="9"/>
        <color rgb="FF000000"/>
        <rFont val="Calibri"/>
      </rPr>
      <t xml:space="preserve"> *:</t>
    </r>
  </si>
  <si>
    <r>
      <t>Naměřená hodnota průvzdušnosti obálky budovy n</t>
    </r>
    <r>
      <rPr>
        <vertAlign val="subscript"/>
        <sz val="9"/>
        <color rgb="FF000000"/>
        <rFont val="Calibri"/>
      </rPr>
      <t xml:space="preserve">50 </t>
    </r>
    <r>
      <rPr>
        <sz val="9"/>
        <color rgb="FF000000"/>
        <rFont val="Calibri"/>
      </rPr>
      <t>** :</t>
    </r>
  </si>
  <si>
    <r>
      <t>h</t>
    </r>
    <r>
      <rPr>
        <vertAlign val="superscript"/>
        <sz val="9"/>
        <color rgb="FF000000"/>
        <rFont val="Calibri"/>
      </rPr>
      <t>-1</t>
    </r>
  </si>
  <si>
    <t>Procentuální snížení energií oproti stavu před realizací opatření:</t>
  </si>
  <si>
    <t>A</t>
  </si>
  <si>
    <t>Uveďte všechny dílčí dodané energie pro celou budovu po realizaci podporovaných opatření</t>
  </si>
  <si>
    <t>Část E - Prohlášení zpracovatele energetického hodnocení</t>
  </si>
  <si>
    <t>Prohlašuji, že všechny údaje uvedené v tomto krycím listu technických parametrů a jeho přílohách jsou v souladu s odborným posudkem, který byl řádně vypracován dle platných právních předpisů a podmínek programu Nová zelená úsporám. Jsem si vědom, že nepravdivost tohoto prohlášení může mít za následek sankce vyplývající z příslušných právních předpisů.</t>
  </si>
  <si>
    <t>V</t>
  </si>
  <si>
    <t>dne</t>
  </si>
  <si>
    <t>1.7.2016</t>
  </si>
  <si>
    <t>Ing. Jan Zelený CSc</t>
  </si>
  <si>
    <t>jméno, příjmení (hůlkovým písmem), podpis zpracovatele energetického hodnocení</t>
  </si>
  <si>
    <t>Část F - Prohlášení žadatele o podporu</t>
  </si>
  <si>
    <t>Prohlašuji, že jsem se seznámil s odborným posudkem i se všemi údaji uvedenými v tomto krycím listu technických parametrů a že opatření, které má být podpořeno z programu Nová zelená úsporám, bude provedeno v souladu s odborným posudkem a s tímto krycím listem technických parametrů.</t>
  </si>
  <si>
    <t>jméno, příjmení (hůlkovým písmem) a podpis žadatele</t>
  </si>
  <si>
    <t>C.2.1 - Kotel na biomasu s ruční dodávkou paliva</t>
  </si>
  <si>
    <t>C.2.2 - Kotel na biomasu se samočinnou dodávkou paliva</t>
  </si>
  <si>
    <t>C.2.3 - Krbová kamna na biomasu s teplovodním výměníkem s ruční dodávkou paliva a uzavřené krbové vložky s teplovodním výměníkem</t>
  </si>
  <si>
    <t>C.2.4 - Krbová kamna na biomasu s teplovodním výměníkem se samočinnou dodávkou paliva</t>
  </si>
  <si>
    <t>C.2.5 - Tepelné čerpadlo voda - voda</t>
  </si>
  <si>
    <t>C.2.6 - Tepelné čerpadlo země - voda</t>
  </si>
  <si>
    <t>C.2.7 - Tepelné čerpadlo vzduch - voda</t>
  </si>
  <si>
    <t>C.2.8 - Plynový kondenzační kotel</t>
  </si>
  <si>
    <t>C.2.9 - Napojení na soustavu zásobování teplem s vyšším než 50% podílem OZE</t>
  </si>
  <si>
    <t>C.4.1 - Centrální systém nuceného větrání se zpětným získáváním tepla</t>
  </si>
  <si>
    <t>C.4.2 - Decentrální systém nuceného větrání se zpětným získáváním tepla</t>
  </si>
  <si>
    <t xml:space="preserve">1. Stěna vnější </t>
  </si>
  <si>
    <t xml:space="preserve">2. Střecha strmá se sklonem nad 45° </t>
  </si>
  <si>
    <t xml:space="preserve">3. Střecha plochá a šikmá se sklonem do 45° včetně </t>
  </si>
  <si>
    <t xml:space="preserve">4. Strop s podlahou nad venkovním prostorem </t>
  </si>
  <si>
    <t xml:space="preserve">5. Strop pod nevytápěnou půdou (se střechou bez tepelné izolace) </t>
  </si>
  <si>
    <t xml:space="preserve">6. Stěna k nevytápěné půdě (se střechou bez tepelné izolace) </t>
  </si>
  <si>
    <t xml:space="preserve">7. Podlaha a stěna vytápěného prostoru přilehlá k zemině </t>
  </si>
  <si>
    <t xml:space="preserve">8. Strop a stěna vnitřní z vytápěného k nevytápěnému prostoru </t>
  </si>
  <si>
    <t xml:space="preserve">9. Strop a stěna vnitřní z vytápěného k temperovanému prostoru </t>
  </si>
  <si>
    <t xml:space="preserve">10. Strop a stěna vnější z temperovaného prostoru k venkovnímu prostředí </t>
  </si>
  <si>
    <t xml:space="preserve">11. Podlaha a stěna temperovaného prostoru přilehlá k zemině </t>
  </si>
  <si>
    <t xml:space="preserve">12. Stěna mezi sousedními budovami </t>
  </si>
  <si>
    <t xml:space="preserve">13. Strop mezi prostory s rozdílem teplot do 10 °C včetně </t>
  </si>
  <si>
    <t xml:space="preserve">14. Stěna mezi prostory s rozdílem teplot do 10 °C včetně </t>
  </si>
  <si>
    <t xml:space="preserve">15. Strop vnitřní mezi prostory s rozdílem teplot do 5 °C včetně </t>
  </si>
  <si>
    <t xml:space="preserve">16. Stěna vnitřní mezi prostory s rozdílem teplot do 5 °C včetně </t>
  </si>
  <si>
    <t>A.0</t>
  </si>
  <si>
    <t>A.1</t>
  </si>
  <si>
    <t>A.2</t>
  </si>
  <si>
    <t>A.3</t>
  </si>
  <si>
    <t>1. Výplň otvoru ve vnější stěně a strmé střeše, z vytápěného prostoru do venkovního prostředí, kromě dveří</t>
  </si>
  <si>
    <t>2. Šikmá výplň otvoru se sklonem do 45°, z vytápěného prostoru do venkovního prostředí</t>
  </si>
  <si>
    <t>3. Dveřní výplň otvoru z vytápěného prostoru do venkovního prostředí (včetně rámu)</t>
  </si>
  <si>
    <t xml:space="preserve">4. Výplň otvoru vedoucí z vytápěného do temperovaného prostoru </t>
  </si>
  <si>
    <t xml:space="preserve">5. Výplň otvoru vedoucí z temperovaného prostoru do venkovního prostředí </t>
  </si>
  <si>
    <t>6. Šikmá výplň otvoru se sklonem do 45° vedoucí z temperovaného prostoru do venkovního prostředí</t>
  </si>
  <si>
    <t>7. Lehký obvodový plášť (LOP)</t>
  </si>
  <si>
    <t>Ostatní neuvedené energonositele</t>
  </si>
  <si>
    <t>Černé uhlí</t>
  </si>
  <si>
    <t>Hnědé uhlí</t>
  </si>
  <si>
    <t>Dřevěné pelety</t>
  </si>
  <si>
    <t>Kusové dřevo, dřevní štěpka</t>
  </si>
  <si>
    <t>Energie okolního prostředí (elektřina, teplo)</t>
  </si>
  <si>
    <t>Propan-butan/LPG</t>
  </si>
  <si>
    <t>Topný olej</t>
  </si>
  <si>
    <t>Elektřina - dodávka mimo budovu</t>
  </si>
  <si>
    <t>Teplo - dodávka mimo budovu</t>
  </si>
  <si>
    <r>
      <t xml:space="preserve">Soustava zásobování tepelnou energií - podíl OZE </t>
    </r>
    <r>
      <rPr>
        <sz val="9"/>
        <color rgb="FF000000"/>
        <rFont val="Calibri"/>
      </rPr>
      <t>&gt;80%</t>
    </r>
  </si>
  <si>
    <r>
      <t xml:space="preserve">Soustava zásobování tepelnou energií - podíl OZE </t>
    </r>
    <r>
      <rPr>
        <sz val="9"/>
        <color rgb="FF000000"/>
        <rFont val="Calibri"/>
      </rPr>
      <t>&gt; 50 - 80%</t>
    </r>
  </si>
  <si>
    <r>
      <t xml:space="preserve">Soustava zásobování tepelnou energií - podíl OZE </t>
    </r>
    <r>
      <rPr>
        <sz val="9"/>
        <color rgb="FF000000"/>
        <rFont val="Calibri"/>
      </rPr>
      <t>≤ 50%</t>
    </r>
  </si>
  <si>
    <t>B</t>
  </si>
  <si>
    <t>C</t>
  </si>
  <si>
    <t>D</t>
  </si>
  <si>
    <t>E</t>
  </si>
  <si>
    <t>F</t>
  </si>
  <si>
    <t>Kotel na tuhá fosilní paliva</t>
  </si>
  <si>
    <t>Lokální zdroj(e) na tuhá fosilní paliva</t>
  </si>
  <si>
    <t>Elektrické přímotopné vytápění</t>
  </si>
  <si>
    <t>Elektrické akumulační vytápění</t>
  </si>
  <si>
    <t>Plynový kondenzační kotel</t>
  </si>
  <si>
    <t>Plynový atmosférický kotel</t>
  </si>
  <si>
    <t>Kotel na biomasu s ručním dodávkou paliva</t>
  </si>
  <si>
    <t>Kotel na biomasu se samočinnou dodávkou paliva</t>
  </si>
  <si>
    <t xml:space="preserve">Krb. kamna na biomasu/uzavřené krb. vložky s ruční dodávkou paliva </t>
  </si>
  <si>
    <t>Krbová kamna na biomasu se samočinnou dodávkou paliva</t>
  </si>
  <si>
    <t>Tepelné čerpadlo voda - voda</t>
  </si>
  <si>
    <t>Tepelné čerpadlo země - voda</t>
  </si>
  <si>
    <t>Tepelné čerpadlo vzduch - voda</t>
  </si>
  <si>
    <t>Tepelné čerpadlo vzduch - vzduch</t>
  </si>
  <si>
    <t>Kompaktní jednotka s tepelným čerpadlem</t>
  </si>
  <si>
    <t>Kotel na topný olej</t>
  </si>
  <si>
    <t>Jiný</t>
  </si>
  <si>
    <t>Monokrystalické křemíkové články</t>
  </si>
  <si>
    <t>Polykrystalické křemíkové články</t>
  </si>
  <si>
    <t>Tenkovrstvé články</t>
  </si>
  <si>
    <t>FV systém pro přípravu teplé vody s přímým ohřevem</t>
  </si>
  <si>
    <t>FV systém připojený do distribuční sítě s akumulací energie: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</si>
</sst>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\ _K_č_-;\-* #,##0\ _K_č_-;_-* &quot;-&quot;??\ _K_č_-;_-@_-"/>
  </numFmts>
  <fonts count="19" x14ac:knownFonts="1">
    <font>
      <sz val="11"/>
      <color rgb="FF000000"/>
      <name val="Calibri"/>
    </font>
    <font>
      <sz val="10"/>
      <color rgb="FF000000"/>
      <name val="Calibri"/>
    </font>
    <font>
      <sz val="9"/>
      <color rgb="FF000000"/>
      <name val="Calibri"/>
    </font>
    <font>
      <sz val="9"/>
      <color rgb="FF2905FF"/>
      <name val="Calibri"/>
    </font>
    <font>
      <b/>
      <sz val="9"/>
      <color rgb="FF000000"/>
      <name val="Calibri"/>
    </font>
    <font>
      <b/>
      <sz val="11"/>
      <color rgb="FF000000"/>
      <name val="Calibri"/>
    </font>
    <font>
      <sz val="8"/>
      <color rgb="FF000000"/>
      <name val="Calibri"/>
    </font>
    <font>
      <sz val="10"/>
      <color rgb="FF2905FF"/>
      <name val="Calibri"/>
    </font>
    <font>
      <b/>
      <sz val="12"/>
      <color rgb="FF000000"/>
      <name val="Calibri"/>
    </font>
    <font>
      <sz val="11"/>
      <color rgb="FFFF0000"/>
      <name val="Calibri"/>
    </font>
    <font>
      <sz val="11"/>
      <color rgb="FF2905FF"/>
      <name val="Arial Black"/>
    </font>
    <font>
      <b/>
      <sz val="10"/>
      <color rgb="FFFFFFFF"/>
      <name val="Calibri"/>
    </font>
    <font>
      <b/>
      <sz val="8.5"/>
      <color rgb="FF000000"/>
      <name val="Calibri"/>
    </font>
    <font>
      <sz val="11"/>
      <color rgb="FF2905FF"/>
      <name val="Calibri"/>
    </font>
    <font>
      <sz val="8.5"/>
      <color rgb="FF000000"/>
      <name val="Calibri"/>
    </font>
    <font>
      <b/>
      <sz val="8"/>
      <color rgb="FFFFFFFF"/>
      <name val="Calibri"/>
    </font>
    <font>
      <vertAlign val="subscript"/>
      <sz val="9"/>
      <color rgb="FF000000"/>
      <name val="Calibri"/>
    </font>
    <font>
      <vertAlign val="superscript"/>
      <sz val="9"/>
      <color rgb="FF000000"/>
      <name val="Calibri"/>
    </font>
    <font>
      <sz val="7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B5CD00"/>
        <bgColor rgb="FFFFFFFF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481">
    <xf numFmtId="0" fontId="0" fillId="2" borderId="0" xfId="0" applyFill="1"/>
    <xf numFmtId="0" fontId="0" fillId="2" borderId="0" xfId="0" applyFill="1"/>
    <xf numFmtId="0" fontId="1" fillId="3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hidden="1"/>
    </xf>
    <xf numFmtId="0" fontId="0" fillId="3" borderId="0" xfId="0" applyFill="1" applyProtection="1"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Alignment="1" applyProtection="1">
      <alignment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3" fillId="2" borderId="7" xfId="0" applyFont="1" applyFill="1" applyBorder="1" applyAlignment="1" applyProtection="1">
      <alignment vertical="center"/>
      <protection hidden="1"/>
    </xf>
    <xf numFmtId="0" fontId="2" fillId="3" borderId="7" xfId="0" applyFont="1" applyFill="1" applyBorder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8" xfId="0" applyFont="1" applyFill="1" applyBorder="1" applyAlignment="1" applyProtection="1">
      <alignment vertical="center"/>
      <protection hidden="1"/>
    </xf>
    <xf numFmtId="0" fontId="2" fillId="3" borderId="9" xfId="0" applyFont="1" applyFill="1" applyBorder="1" applyAlignment="1" applyProtection="1">
      <alignment vertical="center"/>
      <protection hidden="1"/>
    </xf>
    <xf numFmtId="0" fontId="2" fillId="3" borderId="10" xfId="0" applyFont="1" applyFill="1" applyBorder="1" applyAlignment="1" applyProtection="1">
      <alignment vertical="center"/>
      <protection hidden="1"/>
    </xf>
    <xf numFmtId="0" fontId="2" fillId="3" borderId="11" xfId="0" applyFont="1" applyFill="1" applyBorder="1" applyAlignment="1" applyProtection="1">
      <alignment vertical="center"/>
      <protection hidden="1"/>
    </xf>
    <xf numFmtId="0" fontId="4" fillId="2" borderId="12" xfId="0" applyFont="1" applyFill="1" applyBorder="1" applyAlignment="1" applyProtection="1">
      <alignment vertical="center"/>
      <protection hidden="1"/>
    </xf>
    <xf numFmtId="0" fontId="2" fillId="2" borderId="13" xfId="0" applyFont="1" applyFill="1" applyBorder="1" applyAlignment="1" applyProtection="1">
      <alignment vertical="center"/>
      <protection hidden="1"/>
    </xf>
    <xf numFmtId="0" fontId="2" fillId="2" borderId="9" xfId="0" applyFont="1" applyFill="1" applyBorder="1" applyAlignment="1" applyProtection="1">
      <alignment vertical="center"/>
      <protection hidden="1"/>
    </xf>
    <xf numFmtId="0" fontId="2" fillId="2" borderId="10" xfId="0" applyFont="1" applyFill="1" applyBorder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1" fillId="2" borderId="5" xfId="0" applyFont="1" applyFill="1" applyBorder="1" applyProtection="1">
      <protection hidden="1"/>
    </xf>
    <xf numFmtId="0" fontId="1" fillId="2" borderId="14" xfId="0" applyFont="1" applyFill="1" applyBorder="1" applyProtection="1"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2" fillId="2" borderId="16" xfId="0" applyFont="1" applyFill="1" applyBorder="1" applyProtection="1">
      <protection hidden="1"/>
    </xf>
    <xf numFmtId="0" fontId="2" fillId="2" borderId="10" xfId="0" applyFont="1" applyFill="1" applyBorder="1" applyProtection="1"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9" fontId="4" fillId="2" borderId="0" xfId="0" applyNumberFormat="1" applyFont="1" applyFill="1" applyAlignment="1" applyProtection="1">
      <alignment horizontal="center" vertical="center"/>
      <protection hidden="1"/>
    </xf>
    <xf numFmtId="0" fontId="2" fillId="3" borderId="15" xfId="0" applyFont="1" applyFill="1" applyBorder="1" applyAlignment="1" applyProtection="1">
      <alignment vertical="center"/>
      <protection hidden="1"/>
    </xf>
    <xf numFmtId="0" fontId="2" fillId="3" borderId="16" xfId="0" applyFont="1" applyFill="1" applyBorder="1" applyProtection="1">
      <protection hidden="1"/>
    </xf>
    <xf numFmtId="0" fontId="2" fillId="3" borderId="17" xfId="0" applyFont="1" applyFill="1" applyBorder="1" applyAlignment="1" applyProtection="1">
      <alignment vertical="center"/>
      <protection hidden="1"/>
    </xf>
    <xf numFmtId="0" fontId="2" fillId="3" borderId="18" xfId="0" applyFont="1" applyFill="1" applyBorder="1" applyProtection="1">
      <protection hidden="1"/>
    </xf>
    <xf numFmtId="0" fontId="2" fillId="2" borderId="16" xfId="0" applyFont="1" applyFill="1" applyBorder="1" applyAlignment="1" applyProtection="1">
      <alignment vertical="center"/>
      <protection hidden="1"/>
    </xf>
    <xf numFmtId="0" fontId="2" fillId="2" borderId="17" xfId="0" applyFont="1" applyFill="1" applyBorder="1" applyAlignment="1" applyProtection="1">
      <alignment vertical="center"/>
      <protection hidden="1"/>
    </xf>
    <xf numFmtId="0" fontId="2" fillId="2" borderId="18" xfId="0" applyFont="1" applyFill="1" applyBorder="1" applyAlignment="1" applyProtection="1">
      <alignment vertical="center"/>
      <protection hidden="1"/>
    </xf>
    <xf numFmtId="0" fontId="2" fillId="3" borderId="11" xfId="0" applyFont="1" applyFill="1" applyBorder="1" applyProtection="1">
      <protection hidden="1"/>
    </xf>
    <xf numFmtId="0" fontId="2" fillId="3" borderId="19" xfId="0" applyFont="1" applyFill="1" applyBorder="1" applyAlignment="1" applyProtection="1">
      <alignment vertical="center"/>
      <protection hidden="1"/>
    </xf>
    <xf numFmtId="0" fontId="2" fillId="3" borderId="20" xfId="0" applyFont="1" applyFill="1" applyBorder="1" applyAlignment="1" applyProtection="1">
      <alignment vertical="center"/>
      <protection hidden="1"/>
    </xf>
    <xf numFmtId="0" fontId="2" fillId="3" borderId="21" xfId="0" applyFont="1" applyFill="1" applyBorder="1" applyAlignment="1" applyProtection="1">
      <alignment vertical="center"/>
      <protection hidden="1"/>
    </xf>
    <xf numFmtId="0" fontId="2" fillId="3" borderId="22" xfId="0" applyFont="1" applyFill="1" applyBorder="1" applyAlignment="1" applyProtection="1">
      <alignment vertical="center"/>
      <protection hidden="1"/>
    </xf>
    <xf numFmtId="0" fontId="2" fillId="2" borderId="11" xfId="0" applyFont="1" applyFill="1" applyBorder="1" applyAlignment="1" applyProtection="1">
      <alignment vertical="center"/>
      <protection hidden="1"/>
    </xf>
    <xf numFmtId="0" fontId="2" fillId="3" borderId="23" xfId="0" applyFont="1" applyFill="1" applyBorder="1" applyAlignment="1" applyProtection="1">
      <alignment vertical="center"/>
      <protection hidden="1"/>
    </xf>
    <xf numFmtId="0" fontId="2" fillId="3" borderId="24" xfId="0" applyFont="1" applyFill="1" applyBorder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center" vertical="center"/>
      <protection hidden="1"/>
    </xf>
    <xf numFmtId="0" fontId="2" fillId="3" borderId="23" xfId="0" applyFont="1" applyFill="1" applyBorder="1" applyAlignment="1" applyProtection="1">
      <alignment horizontal="left" vertical="top"/>
      <protection hidden="1"/>
    </xf>
    <xf numFmtId="0" fontId="2" fillId="3" borderId="7" xfId="0" applyFont="1" applyFill="1" applyBorder="1" applyAlignment="1" applyProtection="1">
      <alignment horizontal="left" vertical="top"/>
      <protection hidden="1"/>
    </xf>
    <xf numFmtId="0" fontId="3" fillId="3" borderId="7" xfId="0" applyFont="1" applyFill="1" applyBorder="1" applyAlignment="1" applyProtection="1">
      <alignment vertical="top"/>
      <protection hidden="1"/>
    </xf>
    <xf numFmtId="0" fontId="2" fillId="3" borderId="15" xfId="0" applyFont="1" applyFill="1" applyBorder="1" applyAlignment="1" applyProtection="1">
      <alignment horizontal="left" vertical="top"/>
      <protection hidden="1"/>
    </xf>
    <xf numFmtId="0" fontId="2" fillId="3" borderId="16" xfId="0" applyFont="1" applyFill="1" applyBorder="1" applyAlignment="1" applyProtection="1">
      <alignment horizontal="left" vertical="top"/>
      <protection hidden="1"/>
    </xf>
    <xf numFmtId="0" fontId="2" fillId="3" borderId="17" xfId="0" applyFont="1" applyFill="1" applyBorder="1" applyAlignment="1" applyProtection="1">
      <alignment horizontal="left" vertical="top"/>
      <protection hidden="1"/>
    </xf>
    <xf numFmtId="0" fontId="2" fillId="3" borderId="16" xfId="0" applyFont="1" applyFill="1" applyBorder="1" applyAlignment="1" applyProtection="1">
      <alignment horizontal="left" vertical="center"/>
      <protection hidden="1"/>
    </xf>
    <xf numFmtId="0" fontId="2" fillId="3" borderId="18" xfId="0" applyFont="1" applyFill="1" applyBorder="1" applyAlignment="1" applyProtection="1">
      <alignment horizontal="left" vertical="center"/>
      <protection hidden="1"/>
    </xf>
    <xf numFmtId="0" fontId="2" fillId="2" borderId="15" xfId="0" applyFont="1" applyFill="1" applyBorder="1" applyAlignment="1" applyProtection="1">
      <alignment horizontal="left" vertical="top"/>
      <protection hidden="1"/>
    </xf>
    <xf numFmtId="0" fontId="2" fillId="2" borderId="16" xfId="0" applyFont="1" applyFill="1" applyBorder="1" applyAlignment="1" applyProtection="1">
      <alignment horizontal="left" vertical="top"/>
      <protection hidden="1"/>
    </xf>
    <xf numFmtId="0" fontId="2" fillId="2" borderId="17" xfId="0" applyFont="1" applyFill="1" applyBorder="1" applyAlignment="1" applyProtection="1">
      <alignment horizontal="left" vertical="top"/>
      <protection hidden="1"/>
    </xf>
    <xf numFmtId="0" fontId="2" fillId="2" borderId="17" xfId="0" applyFont="1" applyFill="1" applyBorder="1" applyAlignment="1" applyProtection="1">
      <alignment horizontal="left" vertical="center"/>
      <protection hidden="1"/>
    </xf>
    <xf numFmtId="0" fontId="2" fillId="2" borderId="16" xfId="0" applyFont="1" applyFill="1" applyBorder="1" applyAlignment="1" applyProtection="1">
      <alignment horizontal="left" vertical="center"/>
      <protection hidden="1"/>
    </xf>
    <xf numFmtId="0" fontId="2" fillId="2" borderId="18" xfId="0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top"/>
      <protection hidden="1"/>
    </xf>
    <xf numFmtId="0" fontId="2" fillId="2" borderId="10" xfId="0" applyFont="1" applyFill="1" applyBorder="1" applyAlignment="1" applyProtection="1">
      <alignment horizontal="left" vertical="top"/>
      <protection hidden="1"/>
    </xf>
    <xf numFmtId="0" fontId="2" fillId="2" borderId="11" xfId="0" applyFont="1" applyFill="1" applyBorder="1" applyAlignment="1" applyProtection="1">
      <alignment horizontal="left" vertical="center"/>
      <protection hidden="1"/>
    </xf>
    <xf numFmtId="0" fontId="2" fillId="2" borderId="10" xfId="0" applyFont="1" applyFill="1" applyBorder="1" applyAlignment="1" applyProtection="1">
      <alignment horizontal="left" vertical="center"/>
      <protection hidden="1"/>
    </xf>
    <xf numFmtId="0" fontId="2" fillId="2" borderId="25" xfId="0" applyFont="1" applyFill="1" applyBorder="1" applyAlignment="1" applyProtection="1">
      <alignment horizontal="left" vertical="center"/>
      <protection hidden="1"/>
    </xf>
    <xf numFmtId="0" fontId="2" fillId="3" borderId="7" xfId="0" applyFont="1" applyFill="1" applyBorder="1" applyProtection="1">
      <protection hidden="1"/>
    </xf>
    <xf numFmtId="0" fontId="2" fillId="3" borderId="26" xfId="0" applyFont="1" applyFill="1" applyBorder="1" applyProtection="1">
      <protection hidden="1"/>
    </xf>
    <xf numFmtId="0" fontId="2" fillId="3" borderId="12" xfId="0" applyFont="1" applyFill="1" applyBorder="1" applyAlignment="1" applyProtection="1">
      <alignment vertical="center"/>
      <protection hidden="1"/>
    </xf>
    <xf numFmtId="0" fontId="2" fillId="3" borderId="13" xfId="0" applyFont="1" applyFill="1" applyBorder="1" applyProtection="1">
      <protection hidden="1"/>
    </xf>
    <xf numFmtId="0" fontId="2" fillId="3" borderId="27" xfId="0" applyFont="1" applyFill="1" applyBorder="1" applyAlignment="1" applyProtection="1">
      <alignment vertical="center"/>
      <protection hidden="1"/>
    </xf>
    <xf numFmtId="0" fontId="2" fillId="3" borderId="28" xfId="0" applyFont="1" applyFill="1" applyBorder="1" applyProtection="1">
      <protection hidden="1"/>
    </xf>
    <xf numFmtId="0" fontId="2" fillId="3" borderId="10" xfId="0" applyFont="1" applyFill="1" applyBorder="1" applyProtection="1">
      <protection hidden="1"/>
    </xf>
    <xf numFmtId="0" fontId="2" fillId="3" borderId="25" xfId="0" applyFont="1" applyFill="1" applyBorder="1" applyProtection="1">
      <protection hidden="1"/>
    </xf>
    <xf numFmtId="0" fontId="5" fillId="3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 vertical="center" indent="1"/>
      <protection hidden="1"/>
    </xf>
    <xf numFmtId="0" fontId="2" fillId="2" borderId="18" xfId="0" applyFont="1" applyFill="1" applyBorder="1" applyProtection="1">
      <protection hidden="1"/>
    </xf>
    <xf numFmtId="0" fontId="2" fillId="3" borderId="25" xfId="0" applyFont="1" applyFill="1" applyBorder="1" applyAlignment="1" applyProtection="1">
      <alignment vertical="center"/>
      <protection hidden="1"/>
    </xf>
    <xf numFmtId="0" fontId="1" fillId="3" borderId="29" xfId="0" applyFont="1" applyFill="1" applyBorder="1" applyAlignment="1" applyProtection="1">
      <alignment vertical="center"/>
      <protection hidden="1"/>
    </xf>
    <xf numFmtId="0" fontId="1" fillId="3" borderId="30" xfId="0" applyFont="1" applyFill="1" applyBorder="1" applyAlignment="1" applyProtection="1">
      <alignment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locked="0" hidden="1"/>
    </xf>
    <xf numFmtId="0" fontId="3" fillId="3" borderId="11" xfId="0" applyFont="1" applyFill="1" applyBorder="1" applyAlignment="1" applyProtection="1">
      <alignment horizontal="center" vertical="center"/>
      <protection locked="0" hidden="1"/>
    </xf>
    <xf numFmtId="0" fontId="2" fillId="2" borderId="25" xfId="0" applyFont="1" applyFill="1" applyBorder="1" applyProtection="1">
      <protection hidden="1"/>
    </xf>
    <xf numFmtId="0" fontId="6" fillId="2" borderId="4" xfId="0" applyFont="1" applyFill="1" applyBorder="1" applyAlignment="1" applyProtection="1">
      <alignment vertical="center"/>
      <protection hidden="1"/>
    </xf>
    <xf numFmtId="0" fontId="2" fillId="3" borderId="20" xfId="0" applyFont="1" applyFill="1" applyBorder="1" applyProtection="1">
      <protection hidden="1"/>
    </xf>
    <xf numFmtId="0" fontId="2" fillId="3" borderId="20" xfId="0" applyFont="1" applyFill="1" applyBorder="1" applyAlignment="1" applyProtection="1">
      <alignment horizontal="left" vertical="center"/>
      <protection hidden="1"/>
    </xf>
    <xf numFmtId="0" fontId="1" fillId="3" borderId="31" xfId="0" applyFont="1" applyFill="1" applyBorder="1" applyAlignment="1" applyProtection="1">
      <alignment horizontal="center" vertical="center"/>
      <protection hidden="1"/>
    </xf>
    <xf numFmtId="0" fontId="2" fillId="2" borderId="32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0" fontId="3" fillId="2" borderId="8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0" fontId="3" fillId="2" borderId="8" xfId="0" applyFont="1" applyFill="1" applyBorder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right" vertical="center"/>
      <protection hidden="1"/>
    </xf>
    <xf numFmtId="0" fontId="6" fillId="3" borderId="0" xfId="0" applyFont="1" applyFill="1" applyAlignment="1" applyProtection="1">
      <alignment horizontal="right" vertical="center"/>
      <protection hidden="1"/>
    </xf>
    <xf numFmtId="0" fontId="3" fillId="2" borderId="10" xfId="0" applyFont="1" applyFill="1" applyBorder="1" applyAlignment="1" applyProtection="1">
      <alignment vertical="center"/>
      <protection hidden="1"/>
    </xf>
    <xf numFmtId="0" fontId="2" fillId="2" borderId="32" xfId="0" applyFont="1" applyFill="1" applyBorder="1"/>
    <xf numFmtId="0" fontId="0" fillId="2" borderId="8" xfId="0" applyFill="1" applyBorder="1"/>
    <xf numFmtId="0" fontId="0" fillId="2" borderId="33" xfId="0" applyFill="1" applyBorder="1"/>
    <xf numFmtId="0" fontId="2" fillId="2" borderId="6" xfId="0" applyFont="1" applyFill="1" applyBorder="1"/>
    <xf numFmtId="0" fontId="0" fillId="2" borderId="34" xfId="0" applyFill="1" applyBorder="1"/>
    <xf numFmtId="0" fontId="2" fillId="2" borderId="35" xfId="0" applyFont="1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0" xfId="0" applyFill="1" applyProtection="1"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0" fillId="2" borderId="0" xfId="0" applyFill="1" applyProtection="1">
      <protection hidden="1"/>
    </xf>
    <xf numFmtId="0" fontId="0" fillId="2" borderId="0" xfId="0" applyFill="1" applyProtection="1">
      <protection hidden="1"/>
    </xf>
    <xf numFmtId="0" fontId="2" fillId="2" borderId="16" xfId="0" applyFont="1" applyFill="1" applyBorder="1" applyProtection="1">
      <protection hidden="1"/>
    </xf>
    <xf numFmtId="0" fontId="2" fillId="3" borderId="16" xfId="0" applyFont="1" applyFill="1" applyBorder="1" applyProtection="1">
      <protection hidden="1"/>
    </xf>
    <xf numFmtId="0" fontId="2" fillId="3" borderId="18" xfId="0" applyFont="1" applyFill="1" applyBorder="1" applyProtection="1">
      <protection hidden="1"/>
    </xf>
    <xf numFmtId="0" fontId="1" fillId="3" borderId="0" xfId="0" applyFont="1" applyFill="1" applyAlignment="1" applyProtection="1">
      <alignment horizontal="center" vertical="center"/>
      <protection hidden="1"/>
    </xf>
    <xf numFmtId="0" fontId="2" fillId="3" borderId="10" xfId="0" applyFont="1" applyFill="1" applyBorder="1" applyProtection="1">
      <protection hidden="1"/>
    </xf>
    <xf numFmtId="0" fontId="2" fillId="3" borderId="25" xfId="0" applyFont="1" applyFill="1" applyBorder="1" applyProtection="1"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6" fillId="2" borderId="0" xfId="0" applyFont="1" applyFill="1" applyAlignment="1" applyProtection="1">
      <alignment horizontal="right" vertical="center"/>
      <protection hidden="1"/>
    </xf>
    <xf numFmtId="0" fontId="6" fillId="3" borderId="0" xfId="0" applyFont="1" applyFill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top"/>
      <protection hidden="1"/>
    </xf>
    <xf numFmtId="0" fontId="6" fillId="3" borderId="0" xfId="0" applyFont="1" applyFill="1" applyAlignment="1">
      <alignment vertical="center"/>
    </xf>
    <xf numFmtId="0" fontId="0" fillId="2" borderId="0" xfId="0" applyFill="1" applyProtection="1">
      <protection hidden="1"/>
    </xf>
    <xf numFmtId="0" fontId="2" fillId="3" borderId="11" xfId="0" applyFont="1" applyFill="1" applyBorder="1" applyAlignment="1" applyProtection="1">
      <alignment vertical="center"/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2" fillId="3" borderId="15" xfId="0" applyFont="1" applyFill="1" applyBorder="1" applyAlignment="1" applyProtection="1">
      <alignment vertical="center"/>
      <protection hidden="1"/>
    </xf>
    <xf numFmtId="0" fontId="2" fillId="3" borderId="17" xfId="0" applyFont="1" applyFill="1" applyBorder="1" applyAlignment="1" applyProtection="1">
      <alignment vertical="center"/>
      <protection hidden="1"/>
    </xf>
    <xf numFmtId="0" fontId="2" fillId="2" borderId="16" xfId="0" applyFont="1" applyFill="1" applyBorder="1" applyAlignment="1" applyProtection="1">
      <alignment vertical="center"/>
      <protection hidden="1"/>
    </xf>
    <xf numFmtId="0" fontId="2" fillId="2" borderId="17" xfId="0" applyFont="1" applyFill="1" applyBorder="1" applyAlignment="1" applyProtection="1">
      <alignment vertical="center"/>
      <protection hidden="1"/>
    </xf>
    <xf numFmtId="0" fontId="2" fillId="2" borderId="18" xfId="0" applyFont="1" applyFill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2" fillId="3" borderId="23" xfId="0" applyFont="1" applyFill="1" applyBorder="1" applyAlignment="1" applyProtection="1">
      <alignment vertical="center"/>
      <protection hidden="1"/>
    </xf>
    <xf numFmtId="0" fontId="2" fillId="3" borderId="24" xfId="0" applyFont="1" applyFill="1" applyBorder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2" fillId="3" borderId="7" xfId="0" applyFont="1" applyFill="1" applyBorder="1" applyProtection="1">
      <protection hidden="1"/>
    </xf>
    <xf numFmtId="0" fontId="2" fillId="3" borderId="9" xfId="0" applyFont="1" applyFill="1" applyBorder="1" applyAlignment="1" applyProtection="1">
      <alignment horizontal="left" vertical="center"/>
      <protection hidden="1"/>
    </xf>
    <xf numFmtId="0" fontId="2" fillId="3" borderId="10" xfId="0" applyFont="1" applyFill="1" applyBorder="1" applyAlignment="1" applyProtection="1">
      <alignment horizontal="left" vertical="center" wrapText="1"/>
      <protection hidden="1"/>
    </xf>
    <xf numFmtId="0" fontId="3" fillId="3" borderId="1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left" vertical="center"/>
      <protection hidden="1"/>
    </xf>
    <xf numFmtId="14" fontId="7" fillId="3" borderId="0" xfId="0" applyNumberFormat="1" applyFont="1" applyFill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2" fillId="2" borderId="35" xfId="0" applyFont="1" applyFill="1" applyBorder="1" applyAlignment="1" applyProtection="1">
      <alignment vertical="center"/>
      <protection hidden="1"/>
    </xf>
    <xf numFmtId="0" fontId="2" fillId="2" borderId="36" xfId="0" applyFont="1" applyFill="1" applyBorder="1" applyProtection="1">
      <protection hidden="1"/>
    </xf>
    <xf numFmtId="0" fontId="2" fillId="2" borderId="37" xfId="0" applyFont="1" applyFill="1" applyBorder="1" applyProtection="1">
      <protection hidden="1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164" fontId="4" fillId="2" borderId="0" xfId="0" applyNumberFormat="1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2" fillId="2" borderId="38" xfId="0" applyFont="1" applyFill="1" applyBorder="1" applyAlignment="1" applyProtection="1">
      <alignment vertical="center"/>
      <protection hidden="1"/>
    </xf>
    <xf numFmtId="0" fontId="2" fillId="2" borderId="0" xfId="0" applyFont="1" applyFill="1" applyProtection="1">
      <protection hidden="1"/>
    </xf>
    <xf numFmtId="0" fontId="3" fillId="3" borderId="7" xfId="0" applyFont="1" applyFill="1" applyBorder="1" applyProtection="1">
      <protection hidden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Protection="1">
      <protection hidden="1"/>
    </xf>
    <xf numFmtId="0" fontId="2" fillId="2" borderId="12" xfId="0" applyFont="1" applyFill="1" applyBorder="1" applyAlignment="1" applyProtection="1">
      <alignment vertical="center"/>
      <protection hidden="1"/>
    </xf>
    <xf numFmtId="0" fontId="2" fillId="2" borderId="13" xfId="0" applyFont="1" applyFill="1" applyBorder="1" applyProtection="1"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4" fillId="2" borderId="10" xfId="0" applyFont="1" applyFill="1" applyBorder="1" applyAlignment="1" applyProtection="1">
      <alignment horizontal="left" vertical="center" indent="1"/>
      <protection hidden="1"/>
    </xf>
    <xf numFmtId="0" fontId="0" fillId="2" borderId="0" xfId="0" applyFill="1" applyProtection="1">
      <protection hidden="1"/>
    </xf>
    <xf numFmtId="0" fontId="0" fillId="2" borderId="0" xfId="0" applyFill="1" applyProtection="1"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9" fontId="4" fillId="2" borderId="0" xfId="0" applyNumberFormat="1" applyFont="1" applyFill="1" applyAlignment="1" applyProtection="1">
      <alignment horizontal="center" vertical="center"/>
      <protection hidden="1"/>
    </xf>
    <xf numFmtId="0" fontId="6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2" fillId="3" borderId="13" xfId="0" applyFont="1" applyFill="1" applyBorder="1" applyAlignment="1" applyProtection="1">
      <alignment horizontal="left" vertical="center"/>
      <protection hidden="1"/>
    </xf>
    <xf numFmtId="0" fontId="5" fillId="3" borderId="36" xfId="0" applyFont="1" applyFill="1" applyBorder="1" applyAlignment="1" applyProtection="1">
      <alignment horizontal="left" vertical="center"/>
      <protection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0" fontId="3" fillId="3" borderId="39" xfId="0" applyFont="1" applyFill="1" applyBorder="1" applyAlignment="1" applyProtection="1">
      <alignment vertical="center"/>
      <protection hidden="1"/>
    </xf>
    <xf numFmtId="0" fontId="2" fillId="2" borderId="12" xfId="0" applyFont="1" applyFill="1" applyBorder="1" applyAlignment="1" applyProtection="1">
      <alignment vertical="center"/>
      <protection hidden="1"/>
    </xf>
    <xf numFmtId="0" fontId="2" fillId="2" borderId="13" xfId="0" applyFont="1" applyFill="1" applyBorder="1" applyProtection="1"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4" fillId="2" borderId="10" xfId="0" applyFont="1" applyFill="1" applyBorder="1" applyAlignment="1" applyProtection="1">
      <alignment horizontal="left" vertical="center" indent="1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 indent="1"/>
      <protection hidden="1"/>
    </xf>
    <xf numFmtId="0" fontId="6" fillId="3" borderId="0" xfId="0" applyFont="1" applyFill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2" borderId="40" xfId="0" applyFont="1" applyFill="1" applyBorder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9" fontId="4" fillId="2" borderId="0" xfId="0" applyNumberFormat="1" applyFont="1" applyFill="1" applyAlignment="1" applyProtection="1">
      <alignment horizontal="center" vertical="center"/>
      <protection hidden="1"/>
    </xf>
    <xf numFmtId="0" fontId="6" fillId="2" borderId="0" xfId="0" applyFont="1" applyFill="1" applyProtection="1">
      <protection hidden="1"/>
    </xf>
    <xf numFmtId="0" fontId="0" fillId="2" borderId="8" xfId="0" applyFill="1" applyBorder="1" applyProtection="1">
      <protection hidden="1"/>
    </xf>
    <xf numFmtId="0" fontId="0" fillId="2" borderId="33" xfId="0" applyFill="1" applyBorder="1" applyProtection="1">
      <protection hidden="1"/>
    </xf>
    <xf numFmtId="0" fontId="0" fillId="2" borderId="34" xfId="0" applyFill="1" applyBorder="1" applyProtection="1">
      <protection hidden="1"/>
    </xf>
    <xf numFmtId="0" fontId="0" fillId="2" borderId="36" xfId="0" applyFill="1" applyBorder="1" applyProtection="1">
      <protection hidden="1"/>
    </xf>
    <xf numFmtId="0" fontId="0" fillId="2" borderId="37" xfId="0" applyFill="1" applyBorder="1" applyProtection="1">
      <protection hidden="1"/>
    </xf>
    <xf numFmtId="0" fontId="2" fillId="2" borderId="0" xfId="0" applyFont="1" applyFill="1" applyProtection="1">
      <protection hidden="1"/>
    </xf>
    <xf numFmtId="0" fontId="0" fillId="2" borderId="32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0" fillId="2" borderId="35" xfId="0" applyFill="1" applyBorder="1" applyProtection="1">
      <protection hidden="1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8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2" fillId="2" borderId="41" xfId="0" applyFont="1" applyFill="1" applyBorder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2" borderId="43" xfId="0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Alignment="1" applyProtection="1">
      <alignment horizontal="center" vertical="center"/>
      <protection hidden="1"/>
    </xf>
    <xf numFmtId="164" fontId="3" fillId="2" borderId="0" xfId="0" applyNumberFormat="1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right" vertical="center"/>
      <protection hidden="1"/>
    </xf>
    <xf numFmtId="0" fontId="0" fillId="2" borderId="0" xfId="0" applyFill="1" applyProtection="1">
      <protection hidden="1"/>
    </xf>
    <xf numFmtId="0" fontId="6" fillId="3" borderId="3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0" fillId="2" borderId="32" xfId="0" applyFill="1" applyBorder="1"/>
    <xf numFmtId="0" fontId="0" fillId="2" borderId="6" xfId="0" applyFill="1" applyBorder="1"/>
    <xf numFmtId="0" fontId="0" fillId="2" borderId="3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32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35" xfId="0" applyFont="1" applyFill="1" applyBorder="1" applyAlignment="1">
      <alignment vertical="center"/>
    </xf>
    <xf numFmtId="0" fontId="0" fillId="2" borderId="6" xfId="0" applyFill="1" applyBorder="1"/>
    <xf numFmtId="0" fontId="1" fillId="3" borderId="8" xfId="0" applyFont="1" applyFill="1" applyBorder="1" applyAlignment="1">
      <alignment vertical="center"/>
    </xf>
    <xf numFmtId="0" fontId="1" fillId="3" borderId="36" xfId="0" applyFont="1" applyFill="1" applyBorder="1" applyAlignment="1">
      <alignment vertical="center"/>
    </xf>
    <xf numFmtId="0" fontId="2" fillId="2" borderId="32" xfId="0" applyFont="1" applyFill="1" applyBorder="1"/>
    <xf numFmtId="0" fontId="6" fillId="3" borderId="0" xfId="0" applyFont="1" applyFill="1" applyAlignment="1" applyProtection="1">
      <alignment horizontal="center" vertical="center" wrapText="1"/>
      <protection hidden="1"/>
    </xf>
    <xf numFmtId="0" fontId="2" fillId="2" borderId="27" xfId="0" applyFont="1" applyFill="1" applyBorder="1" applyAlignment="1" applyProtection="1">
      <alignment vertical="center"/>
      <protection hidden="1"/>
    </xf>
    <xf numFmtId="0" fontId="2" fillId="2" borderId="28" xfId="0" applyFont="1" applyFill="1" applyBorder="1" applyProtection="1">
      <protection hidden="1"/>
    </xf>
    <xf numFmtId="0" fontId="8" fillId="3" borderId="0" xfId="0" applyFont="1" applyFill="1" applyAlignment="1" applyProtection="1">
      <alignment horizontal="left" vertical="top" wrapText="1"/>
      <protection hidden="1"/>
    </xf>
    <xf numFmtId="0" fontId="2" fillId="3" borderId="23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 applyProtection="1">
      <alignment horizontal="left"/>
      <protection hidden="1"/>
    </xf>
    <xf numFmtId="0" fontId="0" fillId="2" borderId="0" xfId="0" applyFill="1" applyProtection="1">
      <protection locked="0" hidden="1"/>
    </xf>
    <xf numFmtId="0" fontId="3" fillId="2" borderId="17" xfId="0" applyFont="1" applyFill="1" applyBorder="1" applyAlignment="1" applyProtection="1">
      <alignment horizontal="left" vertical="center"/>
      <protection locked="0" hidden="1"/>
    </xf>
    <xf numFmtId="0" fontId="3" fillId="2" borderId="16" xfId="0" applyFont="1" applyFill="1" applyBorder="1" applyAlignment="1" applyProtection="1">
      <alignment horizontal="left" vertical="center"/>
      <protection locked="0" hidden="1"/>
    </xf>
    <xf numFmtId="0" fontId="3" fillId="2" borderId="44" xfId="0" applyFont="1" applyFill="1" applyBorder="1" applyAlignment="1" applyProtection="1">
      <alignment horizontal="left" vertical="center"/>
      <protection locked="0" hidden="1"/>
    </xf>
    <xf numFmtId="164" fontId="3" fillId="2" borderId="17" xfId="0" applyNumberFormat="1" applyFont="1" applyFill="1" applyBorder="1" applyAlignment="1" applyProtection="1">
      <alignment horizontal="center" vertical="center"/>
      <protection locked="0" hidden="1"/>
    </xf>
    <xf numFmtId="164" fontId="3" fillId="2" borderId="16" xfId="0" applyNumberFormat="1" applyFont="1" applyFill="1" applyBorder="1" applyAlignment="1" applyProtection="1">
      <alignment horizontal="center" vertical="center"/>
      <protection locked="0" hidden="1"/>
    </xf>
    <xf numFmtId="164" fontId="3" fillId="2" borderId="44" xfId="0" applyNumberFormat="1" applyFont="1" applyFill="1" applyBorder="1" applyAlignment="1" applyProtection="1">
      <alignment horizontal="center" vertical="center"/>
      <protection locked="0" hidden="1"/>
    </xf>
    <xf numFmtId="164" fontId="2" fillId="2" borderId="17" xfId="0" applyNumberFormat="1" applyFont="1" applyFill="1" applyBorder="1" applyAlignment="1" applyProtection="1">
      <alignment horizontal="center" vertical="center"/>
      <protection hidden="1"/>
    </xf>
    <xf numFmtId="164" fontId="2" fillId="2" borderId="16" xfId="0" applyNumberFormat="1" applyFont="1" applyFill="1" applyBorder="1" applyAlignment="1" applyProtection="1">
      <alignment horizontal="center" vertical="center"/>
      <protection hidden="1"/>
    </xf>
    <xf numFmtId="164" fontId="2" fillId="2" borderId="18" xfId="0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5" xfId="0" applyFont="1" applyFill="1" applyBorder="1" applyAlignment="1" applyProtection="1">
      <alignment horizontal="left" vertical="center"/>
      <protection hidden="1"/>
    </xf>
    <xf numFmtId="0" fontId="4" fillId="2" borderId="46" xfId="0" applyFont="1" applyFill="1" applyBorder="1" applyAlignment="1" applyProtection="1">
      <alignment horizontal="left" vertical="center"/>
      <protection hidden="1"/>
    </xf>
    <xf numFmtId="164" fontId="4" fillId="2" borderId="45" xfId="0" applyNumberFormat="1" applyFont="1" applyFill="1" applyBorder="1" applyAlignment="1" applyProtection="1">
      <alignment horizontal="center" vertical="center"/>
      <protection hidden="1"/>
    </xf>
    <xf numFmtId="164" fontId="4" fillId="2" borderId="5" xfId="0" applyNumberFormat="1" applyFont="1" applyFill="1" applyBorder="1" applyAlignment="1" applyProtection="1">
      <alignment horizontal="center" vertical="center"/>
      <protection hidden="1"/>
    </xf>
    <xf numFmtId="164" fontId="4" fillId="2" borderId="46" xfId="0" applyNumberFormat="1" applyFont="1" applyFill="1" applyBorder="1" applyAlignment="1" applyProtection="1">
      <alignment horizontal="center" vertical="center"/>
      <protection hidden="1"/>
    </xf>
    <xf numFmtId="164" fontId="4" fillId="2" borderId="14" xfId="0" applyNumberFormat="1" applyFont="1" applyFill="1" applyBorder="1" applyAlignment="1" applyProtection="1">
      <alignment horizontal="center" vertical="center"/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2" fillId="2" borderId="10" xfId="0" applyFont="1" applyFill="1" applyBorder="1" applyAlignment="1" applyProtection="1">
      <alignment horizontal="left" vertical="center"/>
      <protection hidden="1"/>
    </xf>
    <xf numFmtId="0" fontId="2" fillId="2" borderId="47" xfId="0" applyFont="1" applyFill="1" applyBorder="1" applyAlignment="1" applyProtection="1">
      <alignment horizontal="left" vertical="center"/>
      <protection hidden="1"/>
    </xf>
    <xf numFmtId="0" fontId="3" fillId="3" borderId="7" xfId="0" applyFont="1" applyFill="1" applyBorder="1" applyAlignment="1" applyProtection="1">
      <alignment horizontal="center" vertical="center"/>
      <protection locked="0" hidden="1"/>
    </xf>
    <xf numFmtId="0" fontId="3" fillId="3" borderId="26" xfId="0" applyFont="1" applyFill="1" applyBorder="1" applyAlignment="1" applyProtection="1">
      <alignment horizontal="center" vertical="center"/>
      <protection locked="0" hidden="1"/>
    </xf>
    <xf numFmtId="0" fontId="3" fillId="3" borderId="7" xfId="0" applyFont="1" applyFill="1" applyBorder="1" applyAlignment="1" applyProtection="1">
      <alignment horizontal="left" vertical="center"/>
      <protection locked="0" hidden="1"/>
    </xf>
    <xf numFmtId="0" fontId="3" fillId="3" borderId="48" xfId="0" applyFont="1" applyFill="1" applyBorder="1" applyAlignment="1" applyProtection="1">
      <alignment horizontal="left" vertical="center"/>
      <protection locked="0" hidden="1"/>
    </xf>
    <xf numFmtId="0" fontId="2" fillId="3" borderId="24" xfId="0" applyFont="1" applyFill="1" applyBorder="1" applyAlignment="1" applyProtection="1">
      <alignment vertical="center"/>
      <protection hidden="1"/>
    </xf>
    <xf numFmtId="0" fontId="2" fillId="3" borderId="7" xfId="0" applyFont="1" applyFill="1" applyBorder="1" applyAlignment="1" applyProtection="1">
      <alignment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5" xfId="0" applyFont="1" applyFill="1" applyBorder="1" applyAlignment="1" applyProtection="1">
      <alignment horizontal="left" vertical="center"/>
      <protection hidden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 applyProtection="1">
      <alignment vertical="center"/>
      <protection locked="0" hidden="1"/>
    </xf>
    <xf numFmtId="0" fontId="3" fillId="3" borderId="18" xfId="0" applyFont="1" applyFill="1" applyBorder="1" applyAlignment="1" applyProtection="1">
      <alignment vertical="center"/>
      <protection locked="0" hidden="1"/>
    </xf>
    <xf numFmtId="0" fontId="3" fillId="2" borderId="27" xfId="0" applyFont="1" applyFill="1" applyBorder="1" applyAlignment="1" applyProtection="1">
      <alignment horizontal="left" vertical="center"/>
      <protection locked="0" hidden="1"/>
    </xf>
    <xf numFmtId="0" fontId="3" fillId="2" borderId="13" xfId="0" applyFont="1" applyFill="1" applyBorder="1" applyAlignment="1" applyProtection="1">
      <alignment horizontal="left" vertical="center"/>
      <protection locked="0" hidden="1"/>
    </xf>
    <xf numFmtId="0" fontId="3" fillId="2" borderId="39" xfId="0" applyFont="1" applyFill="1" applyBorder="1" applyAlignment="1" applyProtection="1">
      <alignment horizontal="left" vertical="center"/>
      <protection locked="0" hidden="1"/>
    </xf>
    <xf numFmtId="164" fontId="3" fillId="2" borderId="27" xfId="0" quotePrefix="1" applyNumberFormat="1" applyFont="1" applyFill="1" applyBorder="1" applyAlignment="1" applyProtection="1">
      <alignment horizontal="center" vertical="center"/>
      <protection locked="0" hidden="1"/>
    </xf>
    <xf numFmtId="164" fontId="3" fillId="2" borderId="13" xfId="0" quotePrefix="1" applyNumberFormat="1" applyFont="1" applyFill="1" applyBorder="1" applyAlignment="1" applyProtection="1">
      <alignment horizontal="center" vertical="center"/>
      <protection locked="0" hidden="1"/>
    </xf>
    <xf numFmtId="164" fontId="3" fillId="2" borderId="39" xfId="0" quotePrefix="1" applyNumberFormat="1" applyFont="1" applyFill="1" applyBorder="1" applyAlignment="1" applyProtection="1">
      <alignment horizontal="center" vertical="center"/>
      <protection locked="0" hidden="1"/>
    </xf>
    <xf numFmtId="164" fontId="2" fillId="2" borderId="27" xfId="0" applyNumberFormat="1" applyFont="1" applyFill="1" applyBorder="1" applyAlignment="1" applyProtection="1">
      <alignment horizontal="center" vertical="center"/>
      <protection hidden="1"/>
    </xf>
    <xf numFmtId="164" fontId="2" fillId="2" borderId="13" xfId="0" applyNumberFormat="1" applyFont="1" applyFill="1" applyBorder="1" applyAlignment="1" applyProtection="1">
      <alignment horizontal="center" vertical="center"/>
      <protection hidden="1"/>
    </xf>
    <xf numFmtId="164" fontId="2" fillId="2" borderId="28" xfId="0" applyNumberFormat="1" applyFont="1" applyFill="1" applyBorder="1" applyAlignment="1" applyProtection="1">
      <alignment horizontal="center" vertical="center"/>
      <protection hidden="1"/>
    </xf>
    <xf numFmtId="0" fontId="11" fillId="4" borderId="4" xfId="0" applyFont="1" applyFill="1" applyBorder="1" applyAlignment="1" applyProtection="1">
      <alignment horizontal="left"/>
      <protection hidden="1"/>
    </xf>
    <xf numFmtId="0" fontId="11" fillId="4" borderId="5" xfId="0" applyFont="1" applyFill="1" applyBorder="1" applyAlignment="1" applyProtection="1">
      <alignment horizontal="left"/>
      <protection hidden="1"/>
    </xf>
    <xf numFmtId="0" fontId="11" fillId="4" borderId="14" xfId="0" applyFont="1" applyFill="1" applyBorder="1" applyAlignment="1" applyProtection="1">
      <alignment horizontal="left"/>
      <protection hidden="1"/>
    </xf>
    <xf numFmtId="1" fontId="3" fillId="3" borderId="17" xfId="0" applyNumberFormat="1" applyFont="1" applyFill="1" applyBorder="1" applyAlignment="1" applyProtection="1">
      <alignment horizontal="center" vertical="center"/>
      <protection locked="0" hidden="1"/>
    </xf>
    <xf numFmtId="1" fontId="3" fillId="3" borderId="16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5" xfId="0" applyFont="1" applyFill="1" applyBorder="1" applyAlignment="1" applyProtection="1">
      <alignment horizontal="left" vertical="center"/>
      <protection hidden="1"/>
    </xf>
    <xf numFmtId="0" fontId="2" fillId="2" borderId="16" xfId="0" applyFont="1" applyFill="1" applyBorder="1" applyAlignment="1" applyProtection="1">
      <alignment horizontal="left" vertical="center"/>
      <protection hidden="1"/>
    </xf>
    <xf numFmtId="0" fontId="2" fillId="2" borderId="44" xfId="0" applyFont="1" applyFill="1" applyBorder="1" applyAlignment="1" applyProtection="1">
      <alignment horizontal="left" vertical="center"/>
      <protection hidden="1"/>
    </xf>
    <xf numFmtId="164" fontId="3" fillId="2" borderId="43" xfId="0" applyNumberFormat="1" applyFont="1" applyFill="1" applyBorder="1" applyAlignment="1" applyProtection="1">
      <alignment horizontal="center" vertical="center"/>
      <protection locked="0" hidden="1"/>
    </xf>
    <xf numFmtId="9" fontId="2" fillId="2" borderId="17" xfId="0" applyNumberFormat="1" applyFont="1" applyFill="1" applyBorder="1" applyAlignment="1" applyProtection="1">
      <alignment horizontal="center" vertical="center"/>
      <protection hidden="1"/>
    </xf>
    <xf numFmtId="9" fontId="2" fillId="2" borderId="16" xfId="0" applyNumberFormat="1" applyFont="1" applyFill="1" applyBorder="1" applyAlignment="1" applyProtection="1">
      <alignment horizontal="center" vertical="center"/>
      <protection hidden="1"/>
    </xf>
    <xf numFmtId="9" fontId="2" fillId="2" borderId="18" xfId="0" applyNumberFormat="1" applyFont="1" applyFill="1" applyBorder="1" applyAlignment="1" applyProtection="1">
      <alignment horizontal="center" vertical="center"/>
      <protection hidden="1"/>
    </xf>
    <xf numFmtId="0" fontId="3" fillId="3" borderId="7" xfId="0" applyFont="1" applyFill="1" applyBorder="1" applyAlignment="1" applyProtection="1">
      <alignment horizontal="left" vertical="top"/>
      <protection locked="0" hidden="1"/>
    </xf>
    <xf numFmtId="0" fontId="3" fillId="3" borderId="48" xfId="0" applyFont="1" applyFill="1" applyBorder="1" applyAlignment="1" applyProtection="1">
      <alignment horizontal="left" vertical="top"/>
      <protection locked="0" hidden="1"/>
    </xf>
    <xf numFmtId="0" fontId="2" fillId="2" borderId="12" xfId="0" applyFont="1" applyFill="1" applyBorder="1" applyAlignment="1" applyProtection="1">
      <alignment horizontal="left" vertical="center"/>
      <protection hidden="1"/>
    </xf>
    <xf numFmtId="0" fontId="2" fillId="2" borderId="13" xfId="0" applyFont="1" applyFill="1" applyBorder="1" applyAlignment="1" applyProtection="1">
      <alignment horizontal="left" vertical="center"/>
      <protection hidden="1"/>
    </xf>
    <xf numFmtId="0" fontId="2" fillId="2" borderId="39" xfId="0" applyFont="1" applyFill="1" applyBorder="1" applyAlignment="1" applyProtection="1">
      <alignment horizontal="left" vertical="center"/>
      <protection hidden="1"/>
    </xf>
    <xf numFmtId="164" fontId="3" fillId="2" borderId="57" xfId="0" quotePrefix="1" applyNumberFormat="1" applyFont="1" applyFill="1" applyBorder="1" applyAlignment="1" applyProtection="1">
      <alignment horizontal="center" vertical="center"/>
      <protection locked="0" hidden="1"/>
    </xf>
    <xf numFmtId="164" fontId="3" fillId="2" borderId="57" xfId="0" applyNumberFormat="1" applyFont="1" applyFill="1" applyBorder="1" applyAlignment="1" applyProtection="1">
      <alignment horizontal="center" vertical="center"/>
      <protection locked="0" hidden="1"/>
    </xf>
    <xf numFmtId="9" fontId="2" fillId="2" borderId="27" xfId="0" applyNumberFormat="1" applyFont="1" applyFill="1" applyBorder="1" applyAlignment="1" applyProtection="1">
      <alignment horizontal="center" vertical="center"/>
      <protection hidden="1"/>
    </xf>
    <xf numFmtId="9" fontId="2" fillId="2" borderId="13" xfId="0" applyNumberFormat="1" applyFont="1" applyFill="1" applyBorder="1" applyAlignment="1" applyProtection="1">
      <alignment horizontal="center" vertical="center"/>
      <protection hidden="1"/>
    </xf>
    <xf numFmtId="9" fontId="2" fillId="2" borderId="28" xfId="0" applyNumberFormat="1" applyFont="1" applyFill="1" applyBorder="1" applyAlignment="1" applyProtection="1">
      <alignment horizontal="center" vertical="center"/>
      <protection hidden="1"/>
    </xf>
    <xf numFmtId="164" fontId="4" fillId="2" borderId="55" xfId="0" applyNumberFormat="1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left" vertical="center" wrapText="1"/>
      <protection locked="0" hidden="1"/>
    </xf>
    <xf numFmtId="0" fontId="3" fillId="3" borderId="18" xfId="0" applyFont="1" applyFill="1" applyBorder="1" applyAlignment="1" applyProtection="1">
      <alignment horizontal="left" vertical="center" wrapText="1"/>
      <protection locked="0" hidden="1"/>
    </xf>
    <xf numFmtId="0" fontId="2" fillId="3" borderId="15" xfId="0" applyFont="1" applyFill="1" applyBorder="1" applyAlignment="1" applyProtection="1">
      <alignment horizontal="left" vertical="center" wrapText="1"/>
      <protection hidden="1"/>
    </xf>
    <xf numFmtId="0" fontId="2" fillId="3" borderId="16" xfId="0" applyFont="1" applyFill="1" applyBorder="1" applyAlignment="1" applyProtection="1">
      <alignment horizontal="left" vertical="center" wrapText="1"/>
      <protection hidden="1"/>
    </xf>
    <xf numFmtId="0" fontId="3" fillId="3" borderId="10" xfId="0" applyFont="1" applyFill="1" applyBorder="1" applyAlignment="1" applyProtection="1">
      <alignment horizontal="center" vertical="center"/>
      <protection locked="0" hidden="1"/>
    </xf>
    <xf numFmtId="0" fontId="3" fillId="3" borderId="25" xfId="0" applyFont="1" applyFill="1" applyBorder="1" applyAlignment="1" applyProtection="1">
      <alignment horizontal="center" vertical="center"/>
      <protection locked="0" hidden="1"/>
    </xf>
    <xf numFmtId="0" fontId="2" fillId="3" borderId="11" xfId="0" applyFont="1" applyFill="1" applyBorder="1" applyAlignment="1" applyProtection="1">
      <alignment horizontal="left" vertical="center"/>
      <protection hidden="1"/>
    </xf>
    <xf numFmtId="0" fontId="2" fillId="3" borderId="10" xfId="0" applyFont="1" applyFill="1" applyBorder="1" applyAlignment="1" applyProtection="1">
      <alignment horizontal="left" vertical="center"/>
      <protection hidden="1"/>
    </xf>
    <xf numFmtId="0" fontId="8" fillId="3" borderId="0" xfId="0" applyFont="1" applyFill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0" fontId="5" fillId="3" borderId="36" xfId="0" applyFont="1" applyFill="1" applyBorder="1" applyAlignment="1" applyProtection="1">
      <alignment horizontal="left" vertical="center"/>
      <protection hidden="1"/>
    </xf>
    <xf numFmtId="3" fontId="3" fillId="3" borderId="10" xfId="0" applyNumberFormat="1" applyFont="1" applyFill="1" applyBorder="1" applyAlignment="1" applyProtection="1">
      <alignment horizontal="left" vertical="center"/>
      <protection locked="0" hidden="1"/>
    </xf>
    <xf numFmtId="3" fontId="3" fillId="3" borderId="47" xfId="0" applyNumberFormat="1" applyFont="1" applyFill="1" applyBorder="1" applyAlignment="1" applyProtection="1">
      <alignment horizontal="left" vertical="center"/>
      <protection locked="0" hidden="1"/>
    </xf>
    <xf numFmtId="49" fontId="3" fillId="2" borderId="7" xfId="0" applyNumberFormat="1" applyFont="1" applyFill="1" applyBorder="1" applyAlignment="1" applyProtection="1">
      <alignment horizontal="left" vertical="center"/>
      <protection locked="0" hidden="1"/>
    </xf>
    <xf numFmtId="49" fontId="3" fillId="2" borderId="26" xfId="0" applyNumberFormat="1" applyFont="1" applyFill="1" applyBorder="1" applyAlignment="1" applyProtection="1">
      <alignment horizontal="left" vertical="center"/>
      <protection locked="0" hidden="1"/>
    </xf>
    <xf numFmtId="0" fontId="3" fillId="3" borderId="26" xfId="0" applyFont="1" applyFill="1" applyBorder="1" applyAlignment="1" applyProtection="1">
      <alignment horizontal="left" vertical="center"/>
      <protection locked="0" hidden="1"/>
    </xf>
    <xf numFmtId="0" fontId="3" fillId="3" borderId="10" xfId="0" applyFont="1" applyFill="1" applyBorder="1" applyAlignment="1" applyProtection="1">
      <alignment horizontal="left" vertical="center"/>
      <protection locked="0" hidden="1"/>
    </xf>
    <xf numFmtId="0" fontId="3" fillId="3" borderId="25" xfId="0" applyFont="1" applyFill="1" applyBorder="1" applyAlignment="1" applyProtection="1">
      <alignment horizontal="left" vertical="center"/>
      <protection locked="0" hidden="1"/>
    </xf>
    <xf numFmtId="0" fontId="3" fillId="3" borderId="5" xfId="0" applyFont="1" applyFill="1" applyBorder="1" applyAlignment="1" applyProtection="1">
      <alignment horizontal="left" vertical="center"/>
      <protection locked="0" hidden="1"/>
    </xf>
    <xf numFmtId="0" fontId="3" fillId="3" borderId="14" xfId="0" applyFont="1" applyFill="1" applyBorder="1" applyAlignment="1" applyProtection="1">
      <alignment horizontal="left" vertical="center"/>
      <protection locked="0" hidden="1"/>
    </xf>
    <xf numFmtId="0" fontId="3" fillId="2" borderId="7" xfId="0" applyFont="1" applyFill="1" applyBorder="1" applyAlignment="1" applyProtection="1">
      <alignment horizontal="left" vertical="center"/>
      <protection locked="0" hidden="1"/>
    </xf>
    <xf numFmtId="0" fontId="3" fillId="2" borderId="8" xfId="0" applyFont="1" applyFill="1" applyBorder="1" applyAlignment="1" applyProtection="1">
      <alignment horizontal="left" vertical="center"/>
      <protection locked="0" hidden="1"/>
    </xf>
    <xf numFmtId="0" fontId="3" fillId="2" borderId="33" xfId="0" applyFont="1" applyFill="1" applyBorder="1" applyAlignment="1" applyProtection="1">
      <alignment horizontal="left" vertical="center"/>
      <protection locked="0" hidden="1"/>
    </xf>
    <xf numFmtId="0" fontId="3" fillId="2" borderId="10" xfId="0" applyFont="1" applyFill="1" applyBorder="1" applyAlignment="1" applyProtection="1">
      <alignment horizontal="left" vertical="center"/>
      <protection locked="0" hidden="1"/>
    </xf>
    <xf numFmtId="0" fontId="3" fillId="2" borderId="25" xfId="0" applyFont="1" applyFill="1" applyBorder="1" applyAlignment="1" applyProtection="1">
      <alignment horizontal="left" vertical="center"/>
      <protection locked="0" hidden="1"/>
    </xf>
    <xf numFmtId="2" fontId="3" fillId="2" borderId="27" xfId="0" applyNumberFormat="1" applyFont="1" applyFill="1" applyBorder="1" applyAlignment="1" applyProtection="1">
      <alignment horizontal="center" vertical="center"/>
      <protection locked="0" hidden="1"/>
    </xf>
    <xf numFmtId="2" fontId="3" fillId="2" borderId="13" xfId="0" applyNumberFormat="1" applyFont="1" applyFill="1" applyBorder="1" applyAlignment="1" applyProtection="1">
      <alignment horizontal="center" vertical="center"/>
      <protection locked="0" hidden="1"/>
    </xf>
    <xf numFmtId="2" fontId="3" fillId="2" borderId="39" xfId="0" applyNumberFormat="1" applyFont="1" applyFill="1" applyBorder="1" applyAlignment="1" applyProtection="1">
      <alignment horizontal="center" vertical="center"/>
      <protection locked="0" hidden="1"/>
    </xf>
    <xf numFmtId="0" fontId="6" fillId="2" borderId="4" xfId="0" applyFont="1" applyFill="1" applyBorder="1" applyAlignment="1" applyProtection="1">
      <alignment horizontal="left" vertical="center"/>
      <protection hidden="1"/>
    </xf>
    <xf numFmtId="0" fontId="6" fillId="2" borderId="5" xfId="0" applyFont="1" applyFill="1" applyBorder="1" applyAlignment="1" applyProtection="1">
      <alignment horizontal="left" vertical="center"/>
      <protection hidden="1"/>
    </xf>
    <xf numFmtId="0" fontId="6" fillId="2" borderId="14" xfId="0" applyFont="1" applyFill="1" applyBorder="1" applyAlignment="1" applyProtection="1">
      <alignment horizontal="left" vertical="center"/>
      <protection hidden="1"/>
    </xf>
    <xf numFmtId="2" fontId="3" fillId="2" borderId="17" xfId="0" applyNumberFormat="1" applyFont="1" applyFill="1" applyBorder="1" applyAlignment="1" applyProtection="1">
      <alignment horizontal="center" vertical="center"/>
      <protection locked="0" hidden="1"/>
    </xf>
    <xf numFmtId="2" fontId="3" fillId="2" borderId="16" xfId="0" applyNumberFormat="1" applyFont="1" applyFill="1" applyBorder="1" applyAlignment="1" applyProtection="1">
      <alignment horizontal="center" vertical="center"/>
      <protection locked="0" hidden="1"/>
    </xf>
    <xf numFmtId="2" fontId="3" fillId="2" borderId="44" xfId="0" applyNumberFormat="1" applyFont="1" applyFill="1" applyBorder="1" applyAlignment="1" applyProtection="1">
      <alignment horizontal="center" vertical="center"/>
      <protection locked="0" hidden="1"/>
    </xf>
    <xf numFmtId="2" fontId="3" fillId="2" borderId="11" xfId="0" applyNumberFormat="1" applyFont="1" applyFill="1" applyBorder="1" applyAlignment="1" applyProtection="1">
      <alignment horizontal="center" vertical="center"/>
      <protection locked="0" hidden="1"/>
    </xf>
    <xf numFmtId="2" fontId="3" fillId="2" borderId="10" xfId="0" applyNumberFormat="1" applyFont="1" applyFill="1" applyBorder="1" applyAlignment="1" applyProtection="1">
      <alignment horizontal="center" vertical="center"/>
      <protection locked="0" hidden="1"/>
    </xf>
    <xf numFmtId="2" fontId="3" fillId="2" borderId="47" xfId="0" applyNumberFormat="1" applyFont="1" applyFill="1" applyBorder="1" applyAlignment="1" applyProtection="1">
      <alignment horizontal="center" vertical="center"/>
      <protection locked="0" hidden="1"/>
    </xf>
    <xf numFmtId="0" fontId="3" fillId="2" borderId="11" xfId="0" applyFont="1" applyFill="1" applyBorder="1" applyAlignment="1" applyProtection="1">
      <alignment horizontal="center" vertical="center"/>
      <protection locked="0" hidden="1"/>
    </xf>
    <xf numFmtId="0" fontId="3" fillId="2" borderId="10" xfId="0" applyFont="1" applyFill="1" applyBorder="1" applyAlignment="1" applyProtection="1">
      <alignment horizontal="center" vertical="center"/>
      <protection locked="0" hidden="1"/>
    </xf>
    <xf numFmtId="0" fontId="2" fillId="3" borderId="24" xfId="0" applyFont="1" applyFill="1" applyBorder="1" applyAlignment="1" applyProtection="1">
      <alignment horizontal="left" vertical="center"/>
      <protection hidden="1"/>
    </xf>
    <xf numFmtId="0" fontId="2" fillId="3" borderId="7" xfId="0" applyFont="1" applyFill="1" applyBorder="1" applyAlignment="1" applyProtection="1">
      <alignment horizontal="left" vertical="center"/>
      <protection hidden="1"/>
    </xf>
    <xf numFmtId="0" fontId="11" fillId="4" borderId="32" xfId="0" applyFont="1" applyFill="1" applyBorder="1" applyAlignment="1" applyProtection="1">
      <alignment horizontal="left"/>
      <protection hidden="1"/>
    </xf>
    <xf numFmtId="0" fontId="11" fillId="4" borderId="8" xfId="0" applyFont="1" applyFill="1" applyBorder="1" applyAlignment="1" applyProtection="1">
      <alignment horizontal="left"/>
      <protection hidden="1"/>
    </xf>
    <xf numFmtId="0" fontId="11" fillId="4" borderId="33" xfId="0" applyFont="1" applyFill="1" applyBorder="1" applyAlignment="1" applyProtection="1">
      <alignment horizontal="left"/>
      <protection hidden="1"/>
    </xf>
    <xf numFmtId="0" fontId="6" fillId="3" borderId="13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left" vertical="center" wrapText="1"/>
      <protection hidden="1"/>
    </xf>
    <xf numFmtId="0" fontId="4" fillId="2" borderId="20" xfId="0" applyFont="1" applyFill="1" applyBorder="1" applyAlignment="1" applyProtection="1">
      <alignment horizontal="left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48" xfId="0" applyFont="1" applyFill="1" applyBorder="1" applyAlignment="1" applyProtection="1">
      <alignment horizontal="center" vertical="center" wrapText="1"/>
      <protection hidden="1"/>
    </xf>
    <xf numFmtId="1" fontId="3" fillId="2" borderId="17" xfId="0" applyNumberFormat="1" applyFont="1" applyFill="1" applyBorder="1" applyAlignment="1" applyProtection="1">
      <alignment horizontal="center" vertical="center"/>
      <protection locked="0" hidden="1"/>
    </xf>
    <xf numFmtId="1" fontId="3" fillId="2" borderId="16" xfId="0" applyNumberFormat="1" applyFont="1" applyFill="1" applyBorder="1" applyAlignment="1" applyProtection="1">
      <alignment horizontal="center" vertical="center"/>
      <protection locked="0" hidden="1"/>
    </xf>
    <xf numFmtId="1" fontId="2" fillId="2" borderId="17" xfId="0" applyNumberFormat="1" applyFont="1" applyFill="1" applyBorder="1" applyAlignment="1" applyProtection="1">
      <alignment horizontal="center" vertical="center"/>
      <protection locked="0" hidden="1"/>
    </xf>
    <xf numFmtId="1" fontId="2" fillId="2" borderId="16" xfId="0" applyNumberFormat="1" applyFont="1" applyFill="1" applyBorder="1" applyAlignment="1" applyProtection="1">
      <alignment horizontal="center" vertical="center"/>
      <protection locked="0" hidden="1"/>
    </xf>
    <xf numFmtId="0" fontId="3" fillId="3" borderId="16" xfId="0" applyFont="1" applyFill="1" applyBorder="1" applyAlignment="1" applyProtection="1">
      <alignment horizontal="left" vertical="center"/>
      <protection locked="0" hidden="1"/>
    </xf>
    <xf numFmtId="0" fontId="3" fillId="3" borderId="18" xfId="0" applyFont="1" applyFill="1" applyBorder="1" applyAlignment="1" applyProtection="1">
      <alignment horizontal="left" vertical="center"/>
      <protection locked="0" hidden="1"/>
    </xf>
    <xf numFmtId="1" fontId="3" fillId="3" borderId="11" xfId="0" applyNumberFormat="1" applyFont="1" applyFill="1" applyBorder="1" applyAlignment="1" applyProtection="1">
      <alignment horizontal="center" vertical="center"/>
      <protection locked="0" hidden="1"/>
    </xf>
    <xf numFmtId="1" fontId="3" fillId="3" borderId="10" xfId="0" applyNumberFormat="1" applyFont="1" applyFill="1" applyBorder="1" applyAlignment="1" applyProtection="1">
      <alignment horizontal="center" vertical="center"/>
      <protection locked="0" hidden="1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47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44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/>
      <protection locked="0" hidden="1"/>
    </xf>
    <xf numFmtId="0" fontId="3" fillId="3" borderId="48" xfId="0" applyFont="1" applyFill="1" applyBorder="1" applyAlignment="1" applyProtection="1">
      <alignment vertical="center"/>
      <protection locked="0" hidden="1"/>
    </xf>
    <xf numFmtId="0" fontId="2" fillId="3" borderId="49" xfId="0" applyFont="1" applyFill="1" applyBorder="1" applyAlignment="1" applyProtection="1">
      <alignment vertical="center"/>
      <protection hidden="1"/>
    </xf>
    <xf numFmtId="0" fontId="2" fillId="3" borderId="8" xfId="0" applyFont="1" applyFill="1" applyBorder="1" applyAlignment="1" applyProtection="1">
      <alignment vertical="center"/>
      <protection hidden="1"/>
    </xf>
    <xf numFmtId="0" fontId="3" fillId="3" borderId="8" xfId="0" applyFont="1" applyFill="1" applyBorder="1" applyAlignment="1" applyProtection="1">
      <alignment vertical="center"/>
      <protection locked="0" hidden="1"/>
    </xf>
    <xf numFmtId="0" fontId="3" fillId="3" borderId="33" xfId="0" applyFont="1" applyFill="1" applyBorder="1" applyAlignment="1" applyProtection="1">
      <alignment vertical="center"/>
      <protection locked="0" hidden="1"/>
    </xf>
    <xf numFmtId="2" fontId="3" fillId="3" borderId="17" xfId="0" applyNumberFormat="1" applyFont="1" applyFill="1" applyBorder="1" applyAlignment="1" applyProtection="1">
      <alignment horizontal="center" vertical="center"/>
      <protection locked="0" hidden="1"/>
    </xf>
    <xf numFmtId="2" fontId="3" fillId="3" borderId="16" xfId="0" applyNumberFormat="1" applyFont="1" applyFill="1" applyBorder="1" applyAlignment="1" applyProtection="1">
      <alignment horizontal="center" vertical="center"/>
      <protection locked="0" hidden="1"/>
    </xf>
    <xf numFmtId="0" fontId="3" fillId="3" borderId="7" xfId="0" applyFont="1" applyFill="1" applyBorder="1" applyAlignment="1" applyProtection="1">
      <alignment horizontal="left"/>
      <protection locked="0" hidden="1"/>
    </xf>
    <xf numFmtId="0" fontId="3" fillId="3" borderId="48" xfId="0" applyFont="1" applyFill="1" applyBorder="1" applyAlignment="1" applyProtection="1">
      <alignment horizontal="left"/>
      <protection locked="0" hidden="1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47" xfId="0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44" xfId="0" applyNumberFormat="1" applyFont="1" applyFill="1" applyBorder="1" applyAlignment="1" applyProtection="1">
      <alignment horizontal="center" vertical="center"/>
      <protection locked="0"/>
    </xf>
    <xf numFmtId="0" fontId="2" fillId="3" borderId="38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left" vertical="center"/>
      <protection hidden="1"/>
    </xf>
    <xf numFmtId="0" fontId="2" fillId="2" borderId="18" xfId="0" applyFont="1" applyFill="1" applyBorder="1" applyAlignment="1" applyProtection="1">
      <alignment horizontal="left" vertical="center"/>
      <protection hidden="1"/>
    </xf>
    <xf numFmtId="1" fontId="3" fillId="3" borderId="21" xfId="0" applyNumberFormat="1" applyFont="1" applyFill="1" applyBorder="1" applyAlignment="1" applyProtection="1">
      <alignment horizontal="center" vertical="center"/>
      <protection locked="0" hidden="1"/>
    </xf>
    <xf numFmtId="1" fontId="3" fillId="3" borderId="20" xfId="0" applyNumberFormat="1" applyFont="1" applyFill="1" applyBorder="1" applyAlignment="1" applyProtection="1">
      <alignment horizontal="center" vertical="center"/>
      <protection locked="0" hidden="1"/>
    </xf>
    <xf numFmtId="1" fontId="3" fillId="3" borderId="51" xfId="0" applyNumberFormat="1" applyFont="1" applyFill="1" applyBorder="1" applyAlignment="1" applyProtection="1">
      <alignment horizontal="center" vertical="center"/>
      <protection locked="0" hidden="1"/>
    </xf>
    <xf numFmtId="1" fontId="3" fillId="3" borderId="47" xfId="0" applyNumberFormat="1" applyFont="1" applyFill="1" applyBorder="1" applyAlignment="1" applyProtection="1">
      <alignment horizontal="center" vertical="center"/>
      <protection locked="0" hidden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9" fontId="2" fillId="2" borderId="44" xfId="0" applyNumberFormat="1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left" vertical="center"/>
      <protection hidden="1"/>
    </xf>
    <xf numFmtId="0" fontId="2" fillId="3" borderId="16" xfId="0" applyFont="1" applyFill="1" applyBorder="1" applyAlignment="1" applyProtection="1">
      <alignment horizontal="left" vertical="center"/>
      <protection hidden="1"/>
    </xf>
    <xf numFmtId="0" fontId="2" fillId="3" borderId="18" xfId="0" applyFont="1" applyFill="1" applyBorder="1" applyAlignment="1" applyProtection="1">
      <alignment horizontal="left" vertical="center"/>
      <protection hidden="1"/>
    </xf>
    <xf numFmtId="1" fontId="3" fillId="3" borderId="27" xfId="0" applyNumberFormat="1" applyFont="1" applyFill="1" applyBorder="1" applyAlignment="1" applyProtection="1">
      <alignment horizontal="center" vertical="center"/>
      <protection locked="0" hidden="1"/>
    </xf>
    <xf numFmtId="1" fontId="3" fillId="3" borderId="13" xfId="0" applyNumberFormat="1" applyFont="1" applyFill="1" applyBorder="1" applyAlignment="1" applyProtection="1">
      <alignment horizontal="center" vertical="center"/>
      <protection locked="0" hidden="1"/>
    </xf>
    <xf numFmtId="1" fontId="3" fillId="3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3" borderId="7" xfId="0" applyNumberFormat="1" applyFont="1" applyFill="1" applyBorder="1" applyAlignment="1" applyProtection="1">
      <alignment horizontal="center" vertical="center"/>
      <protection locked="0" hidden="1"/>
    </xf>
    <xf numFmtId="0" fontId="7" fillId="3" borderId="30" xfId="0" applyFont="1" applyFill="1" applyBorder="1" applyAlignment="1" applyProtection="1">
      <alignment horizontal="left" vertical="center"/>
      <protection locked="0" hidden="1"/>
    </xf>
    <xf numFmtId="0" fontId="7" fillId="3" borderId="52" xfId="0" applyFont="1" applyFill="1" applyBorder="1" applyAlignment="1" applyProtection="1">
      <alignment horizontal="left" vertical="center"/>
      <protection locked="0" hidden="1"/>
    </xf>
    <xf numFmtId="14" fontId="7" fillId="3" borderId="30" xfId="0" applyNumberFormat="1" applyFont="1" applyFill="1" applyBorder="1" applyAlignment="1" applyProtection="1">
      <alignment horizontal="left" vertical="center"/>
      <protection locked="0" hidden="1"/>
    </xf>
    <xf numFmtId="0" fontId="7" fillId="3" borderId="53" xfId="0" applyFont="1" applyFill="1" applyBorder="1" applyAlignment="1" applyProtection="1">
      <alignment horizontal="left" vertical="center"/>
      <protection locked="0"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0" fontId="4" fillId="2" borderId="54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6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>
      <alignment horizontal="left" vertical="center"/>
    </xf>
    <xf numFmtId="2" fontId="3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Alignment="1">
      <alignment horizontal="left" vertical="center" wrapText="1"/>
    </xf>
    <xf numFmtId="2" fontId="3" fillId="2" borderId="0" xfId="0" applyNumberFormat="1" applyFont="1" applyFill="1" applyAlignment="1" applyProtection="1">
      <alignment horizontal="center" vertical="center"/>
      <protection locked="0" hidden="1"/>
    </xf>
    <xf numFmtId="1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4" fillId="3" borderId="12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 wrapText="1"/>
    </xf>
    <xf numFmtId="0" fontId="14" fillId="3" borderId="39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left" vertical="center" wrapText="1"/>
    </xf>
    <xf numFmtId="0" fontId="14" fillId="3" borderId="51" xfId="0" applyFont="1" applyFill="1" applyBorder="1" applyAlignment="1">
      <alignment horizontal="left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 hidden="1"/>
    </xf>
    <xf numFmtId="0" fontId="3" fillId="2" borderId="47" xfId="0" applyFont="1" applyFill="1" applyBorder="1" applyAlignment="1" applyProtection="1">
      <alignment horizontal="center" vertical="center"/>
      <protection locked="0" hidden="1"/>
    </xf>
    <xf numFmtId="0" fontId="3" fillId="2" borderId="25" xfId="0" applyFont="1" applyFill="1" applyBorder="1" applyAlignment="1" applyProtection="1">
      <alignment horizontal="center" vertical="center"/>
      <protection locked="0" hidden="1"/>
    </xf>
    <xf numFmtId="0" fontId="3" fillId="2" borderId="0" xfId="0" applyFont="1" applyFill="1" applyAlignment="1" applyProtection="1">
      <alignment horizontal="center" vertical="center"/>
      <protection locked="0" hidden="1"/>
    </xf>
    <xf numFmtId="9" fontId="4" fillId="2" borderId="49" xfId="0" applyNumberFormat="1" applyFont="1" applyFill="1" applyBorder="1" applyAlignment="1" applyProtection="1">
      <alignment horizontal="center" vertical="center"/>
      <protection hidden="1"/>
    </xf>
    <xf numFmtId="9" fontId="4" fillId="2" borderId="8" xfId="0" applyNumberFormat="1" applyFont="1" applyFill="1" applyBorder="1" applyAlignment="1" applyProtection="1">
      <alignment horizontal="center" vertical="center"/>
      <protection hidden="1"/>
    </xf>
    <xf numFmtId="9" fontId="4" fillId="2" borderId="33" xfId="0" applyNumberFormat="1" applyFont="1" applyFill="1" applyBorder="1" applyAlignment="1" applyProtection="1">
      <alignment horizontal="center" vertical="center"/>
      <protection hidden="1"/>
    </xf>
    <xf numFmtId="9" fontId="4" fillId="2" borderId="50" xfId="0" applyNumberFormat="1" applyFont="1" applyFill="1" applyBorder="1" applyAlignment="1" applyProtection="1">
      <alignment horizontal="center" vertical="center"/>
      <protection hidden="1"/>
    </xf>
    <xf numFmtId="0" fontId="2" fillId="2" borderId="23" xfId="0" applyFont="1" applyFill="1" applyBorder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2" fillId="2" borderId="48" xfId="0" applyFont="1" applyFill="1" applyBorder="1" applyAlignment="1" applyProtection="1">
      <alignment horizontal="left" vertical="center"/>
      <protection hidden="1"/>
    </xf>
    <xf numFmtId="0" fontId="4" fillId="2" borderId="23" xfId="0" applyFont="1" applyFill="1" applyBorder="1" applyAlignment="1" applyProtection="1">
      <alignment horizontal="left" vertical="center" wrapText="1"/>
      <protection hidden="1"/>
    </xf>
    <xf numFmtId="0" fontId="4" fillId="2" borderId="7" xfId="0" applyFont="1" applyFill="1" applyBorder="1" applyAlignment="1" applyProtection="1">
      <alignment horizontal="left" vertical="center" wrapText="1"/>
      <protection hidden="1"/>
    </xf>
    <xf numFmtId="0" fontId="4" fillId="2" borderId="48" xfId="0" applyFont="1" applyFill="1" applyBorder="1" applyAlignment="1" applyProtection="1">
      <alignment horizontal="left" vertical="center" wrapText="1"/>
      <protection hidden="1"/>
    </xf>
    <xf numFmtId="0" fontId="12" fillId="2" borderId="24" xfId="0" applyFont="1" applyFill="1" applyBorder="1" applyAlignment="1" applyProtection="1">
      <alignment horizontal="center" vertical="center" wrapText="1"/>
      <protection hidden="1"/>
    </xf>
    <xf numFmtId="0" fontId="12" fillId="2" borderId="7" xfId="0" applyFont="1" applyFill="1" applyBorder="1" applyAlignment="1" applyProtection="1">
      <alignment horizontal="center" vertical="center" wrapText="1"/>
      <protection hidden="1"/>
    </xf>
    <xf numFmtId="0" fontId="12" fillId="2" borderId="48" xfId="0" applyFont="1" applyFill="1" applyBorder="1" applyAlignment="1" applyProtection="1">
      <alignment horizontal="center" vertical="center" wrapText="1"/>
      <protection hidden="1"/>
    </xf>
    <xf numFmtId="0" fontId="12" fillId="2" borderId="26" xfId="0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3" fillId="2" borderId="20" xfId="0" applyFont="1" applyFill="1" applyBorder="1" applyAlignment="1" applyProtection="1">
      <alignment horizontal="left"/>
      <protection hidden="1"/>
    </xf>
    <xf numFmtId="9" fontId="4" fillId="2" borderId="55" xfId="0" applyNumberFormat="1" applyFont="1" applyFill="1" applyBorder="1" applyAlignment="1" applyProtection="1">
      <alignment horizontal="center" vertical="center"/>
      <protection hidden="1"/>
    </xf>
    <xf numFmtId="9" fontId="4" fillId="2" borderId="56" xfId="0" applyNumberFormat="1" applyFont="1" applyFill="1" applyBorder="1" applyAlignment="1" applyProtection="1">
      <alignment horizontal="center" vertical="center"/>
      <protection hidden="1"/>
    </xf>
    <xf numFmtId="164" fontId="3" fillId="2" borderId="24" xfId="0" applyNumberFormat="1" applyFont="1" applyFill="1" applyBorder="1" applyAlignment="1" applyProtection="1">
      <alignment horizontal="center" vertical="center"/>
      <protection locked="0" hidden="1"/>
    </xf>
    <xf numFmtId="164" fontId="3" fillId="2" borderId="7" xfId="0" applyNumberFormat="1" applyFont="1" applyFill="1" applyBorder="1" applyAlignment="1" applyProtection="1">
      <alignment horizontal="center" vertical="center"/>
      <protection locked="0" hidden="1"/>
    </xf>
    <xf numFmtId="164" fontId="3" fillId="2" borderId="48" xfId="0" applyNumberFormat="1" applyFont="1" applyFill="1" applyBorder="1" applyAlignment="1" applyProtection="1">
      <alignment horizontal="center" vertical="center"/>
      <protection locked="0" hidden="1"/>
    </xf>
    <xf numFmtId="164" fontId="3" fillId="2" borderId="26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7" xfId="0" applyFont="1" applyFill="1" applyBorder="1" applyAlignment="1" applyProtection="1">
      <alignment vertical="center"/>
      <protection hidden="1"/>
    </xf>
    <xf numFmtId="0" fontId="2" fillId="3" borderId="16" xfId="0" applyFont="1" applyFill="1" applyBorder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vertical="center"/>
      <protection locked="0" hidden="1"/>
    </xf>
    <xf numFmtId="1" fontId="3" fillId="2" borderId="44" xfId="0" applyNumberFormat="1" applyFont="1" applyFill="1" applyBorder="1" applyAlignment="1" applyProtection="1">
      <alignment horizontal="center" vertical="center"/>
      <protection locked="0" hidden="1"/>
    </xf>
    <xf numFmtId="165" fontId="10" fillId="3" borderId="4" xfId="0" applyNumberFormat="1" applyFont="1" applyFill="1" applyBorder="1" applyAlignment="1" applyProtection="1">
      <alignment horizontal="center"/>
      <protection locked="0" hidden="1"/>
    </xf>
    <xf numFmtId="165" fontId="10" fillId="3" borderId="5" xfId="0" applyNumberFormat="1" applyFont="1" applyFill="1" applyBorder="1" applyAlignment="1" applyProtection="1">
      <alignment horizontal="center"/>
      <protection locked="0" hidden="1"/>
    </xf>
    <xf numFmtId="165" fontId="10" fillId="3" borderId="14" xfId="0" applyNumberFormat="1" applyFont="1" applyFill="1" applyBorder="1" applyAlignment="1" applyProtection="1">
      <alignment horizontal="center"/>
      <protection locked="0" hidden="1"/>
    </xf>
    <xf numFmtId="0" fontId="1" fillId="2" borderId="17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44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3" fillId="2" borderId="45" xfId="0" applyFont="1" applyFill="1" applyBorder="1" applyAlignment="1" applyProtection="1">
      <alignment horizontal="center" vertical="center"/>
      <protection locked="0" hidden="1"/>
    </xf>
    <xf numFmtId="0" fontId="3" fillId="2" borderId="5" xfId="0" applyFont="1" applyFill="1" applyBorder="1" applyAlignment="1" applyProtection="1">
      <alignment horizontal="center" vertical="center"/>
      <protection locked="0" hidden="1"/>
    </xf>
    <xf numFmtId="0" fontId="3" fillId="2" borderId="14" xfId="0" applyFont="1" applyFill="1" applyBorder="1" applyAlignment="1" applyProtection="1">
      <alignment horizontal="center" vertical="center"/>
      <protection locked="0" hidden="1"/>
    </xf>
    <xf numFmtId="0" fontId="2" fillId="2" borderId="45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46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left" vertical="center"/>
      <protection locked="0" hidden="1"/>
    </xf>
    <xf numFmtId="0" fontId="3" fillId="2" borderId="46" xfId="0" applyFont="1" applyFill="1" applyBorder="1" applyAlignment="1" applyProtection="1">
      <alignment horizontal="left" vertical="center"/>
      <protection locked="0" hidden="1"/>
    </xf>
    <xf numFmtId="0" fontId="3" fillId="3" borderId="47" xfId="0" applyFont="1" applyFill="1" applyBorder="1" applyAlignment="1" applyProtection="1">
      <alignment horizontal="left" vertical="center"/>
      <protection locked="0" hidden="1"/>
    </xf>
    <xf numFmtId="2" fontId="3" fillId="3" borderId="44" xfId="0" applyNumberFormat="1" applyFont="1" applyFill="1" applyBorder="1" applyAlignment="1" applyProtection="1">
      <alignment horizontal="center" vertical="center"/>
      <protection locked="0" hidden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00"/>
  <sheetViews>
    <sheetView showGridLines="0" tabSelected="1" view="pageLayout" topLeftCell="A14" zoomScale="85" zoomScalePageLayoutView="85" workbookViewId="0">
      <selection activeCell="C153" sqref="C153:I153"/>
    </sheetView>
  </sheetViews>
  <sheetFormatPr defaultColWidth="0" defaultRowHeight="14.4" zeroHeight="1" x14ac:dyDescent="0.3"/>
  <cols>
    <col min="1" max="1" width="2.5546875" style="98" customWidth="1"/>
    <col min="2" max="33" width="2.5546875" style="7" customWidth="1"/>
    <col min="34" max="34" width="3" style="7" customWidth="1"/>
    <col min="35" max="35" width="35.109375" style="7" hidden="1" customWidth="1"/>
    <col min="36" max="36" width="8.88671875" style="7" hidden="1" customWidth="1"/>
    <col min="37" max="40" width="2.44140625" style="7" hidden="1" customWidth="1"/>
    <col min="41" max="41" width="3.88671875" style="7" hidden="1" customWidth="1"/>
    <col min="42" max="42" width="4.6640625" style="7" hidden="1" customWidth="1"/>
    <col min="43" max="43" width="7" style="7" hidden="1" customWidth="1"/>
    <col min="44" max="75" width="0" style="7" hidden="1"/>
    <col min="76" max="76" width="2.44140625" style="7" hidden="1" customWidth="1"/>
  </cols>
  <sheetData>
    <row r="1" spans="1:36" ht="18.75" customHeight="1" x14ac:dyDescent="0.3">
      <c r="B1" s="314" t="s">
        <v>0</v>
      </c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</row>
    <row r="2" spans="1:36" ht="15" customHeight="1" x14ac:dyDescent="0.3"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</row>
    <row r="3" spans="1:36" ht="15" customHeight="1" x14ac:dyDescent="0.3"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</row>
    <row r="4" spans="1:36" ht="18.75" customHeight="1" x14ac:dyDescent="0.3"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</row>
    <row r="5" spans="1:36" s="187" customFormat="1" ht="18.75" customHeight="1" x14ac:dyDescent="0.3">
      <c r="A5" s="120"/>
      <c r="B5" s="241" t="s">
        <v>1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</row>
    <row r="6" spans="1:36" ht="18.75" customHeight="1" x14ac:dyDescent="0.45">
      <c r="A6" s="99">
        <v>1</v>
      </c>
      <c r="B6" s="283" t="s">
        <v>2</v>
      </c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5"/>
      <c r="Z6" s="461"/>
      <c r="AA6" s="462"/>
      <c r="AB6" s="462"/>
      <c r="AC6" s="462"/>
      <c r="AD6" s="462"/>
      <c r="AE6" s="462"/>
      <c r="AF6" s="462"/>
      <c r="AG6" s="463"/>
      <c r="AJ6" s="3"/>
    </row>
    <row r="7" spans="1:36" ht="7.5" customHeight="1" x14ac:dyDescent="0.3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8"/>
      <c r="AA7" s="8"/>
      <c r="AB7" s="8"/>
      <c r="AC7" s="8"/>
      <c r="AD7" s="8"/>
      <c r="AE7" s="8"/>
      <c r="AF7" s="8"/>
      <c r="AG7" s="8"/>
    </row>
    <row r="8" spans="1:36" x14ac:dyDescent="0.3">
      <c r="B8" s="315" t="s">
        <v>3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5"/>
      <c r="Z8" s="315"/>
      <c r="AA8" s="315"/>
      <c r="AB8" s="315"/>
      <c r="AC8" s="315"/>
      <c r="AD8" s="315"/>
      <c r="AE8" s="315"/>
      <c r="AF8" s="315"/>
      <c r="AG8" s="315"/>
    </row>
    <row r="9" spans="1:36" ht="7.5" customHeight="1" x14ac:dyDescent="0.3"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</row>
    <row r="10" spans="1:36" x14ac:dyDescent="0.3">
      <c r="B10" s="283" t="s">
        <v>4</v>
      </c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5"/>
    </row>
    <row r="11" spans="1:36" x14ac:dyDescent="0.3">
      <c r="A11" s="99">
        <v>2</v>
      </c>
      <c r="B11" s="11" t="s">
        <v>5</v>
      </c>
      <c r="C11" s="11"/>
      <c r="D11" s="12"/>
      <c r="E11" s="12"/>
      <c r="F11" s="12"/>
      <c r="G11" s="12"/>
      <c r="H11" s="324" t="s">
        <v>6</v>
      </c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  <c r="T11" s="324"/>
      <c r="U11" s="324"/>
      <c r="V11" s="324"/>
      <c r="W11" s="324"/>
      <c r="X11" s="12" t="s">
        <v>7</v>
      </c>
      <c r="Y11" s="12"/>
      <c r="Z11" s="12"/>
      <c r="AA11" s="324" t="s">
        <v>8</v>
      </c>
      <c r="AB11" s="324"/>
      <c r="AC11" s="324"/>
      <c r="AD11" s="324"/>
      <c r="AE11" s="324"/>
      <c r="AF11" s="324"/>
      <c r="AG11" s="325"/>
    </row>
    <row r="12" spans="1:36" ht="11.25" customHeight="1" x14ac:dyDescent="0.3"/>
    <row r="13" spans="1:36" x14ac:dyDescent="0.3">
      <c r="B13" s="283" t="s">
        <v>9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5"/>
    </row>
    <row r="14" spans="1:36" x14ac:dyDescent="0.3">
      <c r="A14" s="99">
        <v>3</v>
      </c>
      <c r="B14" s="93" t="s">
        <v>10</v>
      </c>
      <c r="C14" s="94"/>
      <c r="D14" s="94"/>
      <c r="E14" s="94"/>
      <c r="F14" s="94"/>
      <c r="G14" s="94"/>
      <c r="H14" s="94"/>
      <c r="I14" s="95"/>
      <c r="J14" s="327">
        <v>788228</v>
      </c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96" t="s">
        <v>11</v>
      </c>
      <c r="Y14" s="97"/>
      <c r="Z14" s="97"/>
      <c r="AA14" s="97"/>
      <c r="AB14" s="97"/>
      <c r="AC14" s="97"/>
      <c r="AD14" s="97"/>
      <c r="AE14" s="327">
        <v>1635</v>
      </c>
      <c r="AF14" s="327"/>
      <c r="AG14" s="328"/>
    </row>
    <row r="15" spans="1:36" x14ac:dyDescent="0.3">
      <c r="A15" s="99">
        <v>4</v>
      </c>
      <c r="B15" s="23" t="s">
        <v>12</v>
      </c>
      <c r="C15" s="24"/>
      <c r="D15" s="24"/>
      <c r="E15" s="24"/>
      <c r="F15" s="24"/>
      <c r="G15" s="329">
        <v>1772</v>
      </c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24" t="s">
        <v>13</v>
      </c>
      <c r="Y15" s="24"/>
      <c r="Z15" s="24"/>
      <c r="AA15" s="100"/>
      <c r="AB15" s="100"/>
      <c r="AC15" s="329">
        <v>257</v>
      </c>
      <c r="AD15" s="329"/>
      <c r="AE15" s="329"/>
      <c r="AF15" s="329"/>
      <c r="AG15" s="330"/>
    </row>
    <row r="16" spans="1:36" ht="11.25" customHeight="1" x14ac:dyDescent="0.3"/>
    <row r="17" spans="1:35" x14ac:dyDescent="0.3">
      <c r="B17" s="283" t="s">
        <v>14</v>
      </c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5"/>
    </row>
    <row r="18" spans="1:35" x14ac:dyDescent="0.3">
      <c r="A18" s="99">
        <v>5</v>
      </c>
      <c r="B18" s="13" t="s">
        <v>5</v>
      </c>
      <c r="C18" s="14"/>
      <c r="D18" s="14"/>
      <c r="E18" s="14"/>
      <c r="F18" s="14"/>
      <c r="G18" s="326" t="s">
        <v>15</v>
      </c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17" t="s">
        <v>7</v>
      </c>
      <c r="Y18" s="17"/>
      <c r="Z18" s="16"/>
      <c r="AA18" s="264" t="s">
        <v>16</v>
      </c>
      <c r="AB18" s="264"/>
      <c r="AC18" s="264"/>
      <c r="AD18" s="264"/>
      <c r="AE18" s="264"/>
      <c r="AF18" s="264"/>
      <c r="AG18" s="321"/>
    </row>
    <row r="19" spans="1:35" x14ac:dyDescent="0.3">
      <c r="A19" s="99">
        <v>6</v>
      </c>
      <c r="B19" s="18" t="s">
        <v>17</v>
      </c>
      <c r="C19" s="19"/>
      <c r="D19" s="19"/>
      <c r="E19" s="317">
        <v>987987987</v>
      </c>
      <c r="F19" s="317"/>
      <c r="G19" s="317"/>
      <c r="H19" s="317"/>
      <c r="I19" s="317"/>
      <c r="J19" s="317"/>
      <c r="K19" s="318"/>
      <c r="L19" s="20" t="s">
        <v>18</v>
      </c>
      <c r="M19" s="19"/>
      <c r="N19" s="19"/>
      <c r="O19" s="322" t="s">
        <v>19</v>
      </c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2"/>
      <c r="AA19" s="322"/>
      <c r="AB19" s="322"/>
      <c r="AC19" s="322"/>
      <c r="AD19" s="322"/>
      <c r="AE19" s="322"/>
      <c r="AF19" s="322"/>
      <c r="AG19" s="323"/>
    </row>
    <row r="20" spans="1:35" x14ac:dyDescent="0.3">
      <c r="A20" s="99">
        <v>7</v>
      </c>
      <c r="B20" s="21" t="s">
        <v>20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 t="s">
        <v>21</v>
      </c>
      <c r="Y20" s="22"/>
      <c r="Z20" s="22"/>
      <c r="AA20" s="22"/>
      <c r="AB20" s="22"/>
      <c r="AC20" s="22"/>
      <c r="AD20" s="319">
        <v>123</v>
      </c>
      <c r="AE20" s="319"/>
      <c r="AF20" s="319"/>
      <c r="AG20" s="320"/>
    </row>
    <row r="21" spans="1:35" x14ac:dyDescent="0.3">
      <c r="A21" s="99">
        <v>8</v>
      </c>
      <c r="B21" s="23" t="s">
        <v>22</v>
      </c>
      <c r="C21" s="24"/>
      <c r="D21" s="24"/>
      <c r="E21" s="329" t="s">
        <v>23</v>
      </c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24" t="s">
        <v>7</v>
      </c>
      <c r="Y21" s="24"/>
      <c r="Z21" s="24"/>
      <c r="AA21" s="329" t="s">
        <v>16</v>
      </c>
      <c r="AB21" s="329"/>
      <c r="AC21" s="329"/>
      <c r="AD21" s="329"/>
      <c r="AE21" s="329"/>
      <c r="AF21" s="329"/>
      <c r="AG21" s="330"/>
    </row>
    <row r="22" spans="1:35" ht="11.25" customHeight="1" x14ac:dyDescent="0.3"/>
    <row r="23" spans="1:35" ht="15" customHeight="1" x14ac:dyDescent="0.3">
      <c r="B23" s="283" t="s">
        <v>24</v>
      </c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5"/>
    </row>
    <row r="24" spans="1:35" x14ac:dyDescent="0.3">
      <c r="A24" s="99">
        <v>9</v>
      </c>
      <c r="B24" s="13" t="s">
        <v>5</v>
      </c>
      <c r="C24" s="14"/>
      <c r="D24" s="14"/>
      <c r="E24" s="14"/>
      <c r="F24" s="14"/>
      <c r="G24" s="326" t="s">
        <v>25</v>
      </c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17" t="s">
        <v>7</v>
      </c>
      <c r="Y24" s="17"/>
      <c r="Z24" s="16"/>
      <c r="AA24" s="264"/>
      <c r="AB24" s="264"/>
      <c r="AC24" s="264"/>
      <c r="AD24" s="264"/>
      <c r="AE24" s="264"/>
      <c r="AF24" s="264"/>
      <c r="AG24" s="321"/>
    </row>
    <row r="25" spans="1:35" x14ac:dyDescent="0.3">
      <c r="A25" s="99">
        <v>10</v>
      </c>
      <c r="B25" s="18" t="s">
        <v>17</v>
      </c>
      <c r="C25" s="19"/>
      <c r="D25" s="19"/>
      <c r="E25" s="317">
        <v>234234234</v>
      </c>
      <c r="F25" s="317"/>
      <c r="G25" s="317"/>
      <c r="H25" s="317"/>
      <c r="I25" s="317"/>
      <c r="J25" s="317"/>
      <c r="K25" s="318"/>
      <c r="L25" s="20" t="s">
        <v>18</v>
      </c>
      <c r="M25" s="19"/>
      <c r="N25" s="19"/>
      <c r="O25" s="322" t="s">
        <v>26</v>
      </c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3"/>
    </row>
    <row r="26" spans="1:35" x14ac:dyDescent="0.3">
      <c r="A26" s="99">
        <v>11</v>
      </c>
      <c r="B26" s="21" t="s">
        <v>27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 t="s">
        <v>28</v>
      </c>
      <c r="Y26" s="22"/>
      <c r="Z26" s="22"/>
      <c r="AA26" s="22"/>
      <c r="AB26" s="22"/>
      <c r="AC26" s="319">
        <v>15987</v>
      </c>
      <c r="AD26" s="319"/>
      <c r="AE26" s="319"/>
      <c r="AF26" s="319"/>
      <c r="AG26" s="320"/>
    </row>
    <row r="27" spans="1:35" x14ac:dyDescent="0.3">
      <c r="A27" s="99">
        <v>12</v>
      </c>
      <c r="B27" s="23" t="s">
        <v>22</v>
      </c>
      <c r="C27" s="24"/>
      <c r="D27" s="24"/>
      <c r="E27" s="329" t="s">
        <v>29</v>
      </c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24" t="s">
        <v>7</v>
      </c>
      <c r="Y27" s="24"/>
      <c r="Z27" s="24"/>
      <c r="AA27" s="329" t="s">
        <v>30</v>
      </c>
      <c r="AB27" s="329"/>
      <c r="AC27" s="329"/>
      <c r="AD27" s="329"/>
      <c r="AE27" s="329"/>
      <c r="AF27" s="329"/>
      <c r="AG27" s="330"/>
    </row>
    <row r="28" spans="1:35" ht="11.25" customHeight="1" x14ac:dyDescent="0.3">
      <c r="A28" s="99"/>
      <c r="B28" s="25"/>
      <c r="C28" s="25"/>
      <c r="D28" s="25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5"/>
      <c r="Y28" s="25"/>
      <c r="Z28" s="25"/>
      <c r="AA28" s="25"/>
      <c r="AB28" s="27"/>
      <c r="AC28" s="27"/>
      <c r="AD28" s="27"/>
      <c r="AE28" s="27"/>
      <c r="AF28" s="27"/>
      <c r="AG28" s="27"/>
    </row>
    <row r="29" spans="1:35" x14ac:dyDescent="0.3">
      <c r="B29" s="315" t="s">
        <v>31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</row>
    <row r="30" spans="1:35" ht="6.75" customHeight="1" x14ac:dyDescent="0.3"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6"/>
      <c r="Y30" s="316"/>
      <c r="Z30" s="316"/>
      <c r="AA30" s="316"/>
      <c r="AB30" s="316"/>
      <c r="AC30" s="316"/>
      <c r="AD30" s="316"/>
      <c r="AE30" s="316"/>
      <c r="AF30" s="316"/>
      <c r="AG30" s="316"/>
    </row>
    <row r="31" spans="1:35" s="164" customFormat="1" x14ac:dyDescent="0.3">
      <c r="A31" s="168"/>
      <c r="B31" s="283" t="s">
        <v>32</v>
      </c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5"/>
      <c r="AI31" s="169"/>
    </row>
    <row r="32" spans="1:35" s="124" customFormat="1" x14ac:dyDescent="0.3">
      <c r="A32" s="120">
        <f>1+A27</f>
        <v>13</v>
      </c>
      <c r="B32" s="268" t="s">
        <v>33</v>
      </c>
      <c r="C32" s="269"/>
      <c r="D32" s="269"/>
      <c r="E32" s="269"/>
      <c r="F32" s="477"/>
      <c r="G32" s="477"/>
      <c r="H32" s="477"/>
      <c r="I32" s="477"/>
      <c r="J32" s="477"/>
      <c r="K32" s="477"/>
      <c r="L32" s="477"/>
      <c r="M32" s="477"/>
      <c r="N32" s="477"/>
      <c r="O32" s="477"/>
      <c r="P32" s="477"/>
      <c r="Q32" s="477"/>
      <c r="R32" s="477"/>
      <c r="S32" s="477"/>
      <c r="T32" s="477"/>
      <c r="U32" s="477"/>
      <c r="V32" s="477"/>
      <c r="W32" s="478"/>
      <c r="X32" s="474" t="s">
        <v>34</v>
      </c>
      <c r="Y32" s="475"/>
      <c r="Z32" s="475"/>
      <c r="AA32" s="475"/>
      <c r="AB32" s="476"/>
      <c r="AC32" s="471"/>
      <c r="AD32" s="472"/>
      <c r="AE32" s="472"/>
      <c r="AF32" s="472"/>
      <c r="AG32" s="473"/>
    </row>
    <row r="33" spans="1:35" s="164" customFormat="1" ht="11.25" customHeight="1" x14ac:dyDescent="0.3">
      <c r="A33" s="120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</row>
    <row r="34" spans="1:35" x14ac:dyDescent="0.3">
      <c r="B34" s="283" t="s">
        <v>35</v>
      </c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5"/>
    </row>
    <row r="35" spans="1:35" ht="12.75" customHeight="1" x14ac:dyDescent="0.3">
      <c r="B35" s="334" t="s">
        <v>36</v>
      </c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B35" s="335"/>
      <c r="AC35" s="335"/>
      <c r="AD35" s="335"/>
      <c r="AE35" s="335"/>
      <c r="AF35" s="335"/>
      <c r="AG35" s="336"/>
    </row>
    <row r="36" spans="1:35" ht="56.25" customHeight="1" x14ac:dyDescent="0.3">
      <c r="B36" s="440" t="s">
        <v>37</v>
      </c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  <c r="U36" s="441"/>
      <c r="V36" s="441"/>
      <c r="W36" s="442"/>
      <c r="X36" s="443" t="s">
        <v>38</v>
      </c>
      <c r="Y36" s="444"/>
      <c r="Z36" s="444"/>
      <c r="AA36" s="444"/>
      <c r="AB36" s="445"/>
      <c r="AC36" s="443" t="s">
        <v>39</v>
      </c>
      <c r="AD36" s="444"/>
      <c r="AE36" s="444"/>
      <c r="AF36" s="444"/>
      <c r="AG36" s="446"/>
    </row>
    <row r="37" spans="1:35" s="187" customFormat="1" x14ac:dyDescent="0.3">
      <c r="A37" s="193">
        <f>1+A32</f>
        <v>14</v>
      </c>
      <c r="B37" s="209" t="s">
        <v>40</v>
      </c>
      <c r="C37" s="243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5"/>
      <c r="X37" s="246"/>
      <c r="Y37" s="247"/>
      <c r="Z37" s="247"/>
      <c r="AA37" s="247"/>
      <c r="AB37" s="248"/>
      <c r="AC37" s="249" t="str">
        <f t="shared" ref="AC37:AC42" si="0">IF(ISNUMBER(X37),IF(ISTEXT(C37),(VLOOKUP(C37,$AI$229:$AP$244,8,FALSE))*X37,""),"")</f>
        <v/>
      </c>
      <c r="AD37" s="250"/>
      <c r="AE37" s="250"/>
      <c r="AF37" s="250"/>
      <c r="AG37" s="251"/>
      <c r="AI37" s="199"/>
    </row>
    <row r="38" spans="1:35" s="187" customFormat="1" x14ac:dyDescent="0.3">
      <c r="A38" s="193">
        <f t="shared" ref="A38:A45" si="1">1+A37</f>
        <v>15</v>
      </c>
      <c r="B38" s="210" t="s">
        <v>42</v>
      </c>
      <c r="C38" s="243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5"/>
      <c r="X38" s="246"/>
      <c r="Y38" s="247"/>
      <c r="Z38" s="247"/>
      <c r="AA38" s="247"/>
      <c r="AB38" s="248"/>
      <c r="AC38" s="249" t="str">
        <f t="shared" si="0"/>
        <v/>
      </c>
      <c r="AD38" s="250"/>
      <c r="AE38" s="250"/>
      <c r="AF38" s="250"/>
      <c r="AG38" s="251"/>
      <c r="AI38" s="199"/>
    </row>
    <row r="39" spans="1:35" s="187" customFormat="1" x14ac:dyDescent="0.3">
      <c r="A39" s="193">
        <f t="shared" si="1"/>
        <v>16</v>
      </c>
      <c r="B39" s="210" t="s">
        <v>44</v>
      </c>
      <c r="C39" s="243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5"/>
      <c r="X39" s="246"/>
      <c r="Y39" s="247"/>
      <c r="Z39" s="247"/>
      <c r="AA39" s="247"/>
      <c r="AB39" s="248"/>
      <c r="AC39" s="249" t="str">
        <f t="shared" si="0"/>
        <v/>
      </c>
      <c r="AD39" s="250"/>
      <c r="AE39" s="250"/>
      <c r="AF39" s="250"/>
      <c r="AG39" s="251"/>
      <c r="AI39" s="199"/>
    </row>
    <row r="40" spans="1:35" s="187" customFormat="1" x14ac:dyDescent="0.3">
      <c r="A40" s="193">
        <f t="shared" si="1"/>
        <v>17</v>
      </c>
      <c r="B40" s="210" t="s">
        <v>45</v>
      </c>
      <c r="C40" s="243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5"/>
      <c r="X40" s="246"/>
      <c r="Y40" s="247"/>
      <c r="Z40" s="247"/>
      <c r="AA40" s="247"/>
      <c r="AB40" s="248"/>
      <c r="AC40" s="249" t="str">
        <f t="shared" si="0"/>
        <v/>
      </c>
      <c r="AD40" s="250"/>
      <c r="AE40" s="250"/>
      <c r="AF40" s="250"/>
      <c r="AG40" s="251"/>
      <c r="AI40" s="199"/>
    </row>
    <row r="41" spans="1:35" s="187" customFormat="1" x14ac:dyDescent="0.3">
      <c r="A41" s="193">
        <f t="shared" si="1"/>
        <v>18</v>
      </c>
      <c r="B41" s="210" t="s">
        <v>46</v>
      </c>
      <c r="C41" s="243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5"/>
      <c r="X41" s="246"/>
      <c r="Y41" s="247"/>
      <c r="Z41" s="247"/>
      <c r="AA41" s="247"/>
      <c r="AB41" s="248"/>
      <c r="AC41" s="249" t="str">
        <f t="shared" si="0"/>
        <v/>
      </c>
      <c r="AD41" s="250"/>
      <c r="AE41" s="250"/>
      <c r="AF41" s="250"/>
      <c r="AG41" s="251"/>
      <c r="AI41" s="199"/>
    </row>
    <row r="42" spans="1:35" s="187" customFormat="1" x14ac:dyDescent="0.3">
      <c r="A42" s="193">
        <f t="shared" si="1"/>
        <v>19</v>
      </c>
      <c r="B42" s="186" t="s">
        <v>47</v>
      </c>
      <c r="C42" s="274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6"/>
      <c r="X42" s="277"/>
      <c r="Y42" s="278"/>
      <c r="Z42" s="278"/>
      <c r="AA42" s="278"/>
      <c r="AB42" s="279"/>
      <c r="AC42" s="280" t="str">
        <f t="shared" si="0"/>
        <v/>
      </c>
      <c r="AD42" s="281"/>
      <c r="AE42" s="281"/>
      <c r="AF42" s="281"/>
      <c r="AG42" s="282"/>
      <c r="AI42" s="199"/>
    </row>
    <row r="43" spans="1:35" s="187" customFormat="1" x14ac:dyDescent="0.3">
      <c r="A43" s="193">
        <f t="shared" si="1"/>
        <v>20</v>
      </c>
      <c r="B43" s="252" t="s">
        <v>48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4"/>
      <c r="X43" s="255" t="str">
        <f>IF(ISNUMBER(X37),IF(OR(C37="Elektřina - dodávka mimo budovu",C37="Teplo - dodávka mimo budovu"),0,X37)+IF(OR(C38="Elektřina - dodávka mimo budovu",C38="Teplo - dodávka mimo budovu"),0,X38)+IF(OR(C39="Elektřina - dodávka mimo budovu",C39="Teplo - dodávka mimo budovu"),0,X39)+IF(OR(C40="Elektřina - dodávka mimo budovu",C40="Teplo - dodávka mimo budovu"),0,X40)+IF(OR(C41="Elektřina - dodávka mimo budovu",C41="Teplo - dodávka mimo budovu"),0,X41)+IF(OR(C42="Elektřina - dodávka mimo budovu",C42="Teplo - dodávka mimo budovu"),0,X42),"")</f>
        <v/>
      </c>
      <c r="Y43" s="256"/>
      <c r="Z43" s="256"/>
      <c r="AA43" s="256"/>
      <c r="AB43" s="257"/>
      <c r="AC43" s="255" t="str">
        <f>IF(ISNUMBER(AC37),SUM(AC37:AG42),"")</f>
        <v/>
      </c>
      <c r="AD43" s="256"/>
      <c r="AE43" s="256"/>
      <c r="AF43" s="256"/>
      <c r="AG43" s="258"/>
      <c r="AI43" s="199"/>
    </row>
    <row r="44" spans="1:35" x14ac:dyDescent="0.3">
      <c r="A44" s="98">
        <f t="shared" si="1"/>
        <v>21</v>
      </c>
      <c r="B44" s="160" t="s">
        <v>49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451"/>
      <c r="Y44" s="452"/>
      <c r="Z44" s="452"/>
      <c r="AA44" s="452"/>
      <c r="AB44" s="453"/>
      <c r="AC44" s="451"/>
      <c r="AD44" s="452"/>
      <c r="AE44" s="452"/>
      <c r="AF44" s="452"/>
      <c r="AG44" s="454"/>
    </row>
    <row r="45" spans="1:35" x14ac:dyDescent="0.3">
      <c r="A45" s="98">
        <f t="shared" si="1"/>
        <v>22</v>
      </c>
      <c r="B45" s="162" t="s">
        <v>50</v>
      </c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343"/>
      <c r="Y45" s="344"/>
      <c r="Z45" s="344"/>
      <c r="AA45" s="344"/>
      <c r="AB45" s="430"/>
      <c r="AC45" s="343"/>
      <c r="AD45" s="344"/>
      <c r="AE45" s="344"/>
      <c r="AF45" s="344"/>
      <c r="AG45" s="431"/>
    </row>
    <row r="46" spans="1:35" x14ac:dyDescent="0.3">
      <c r="B46" s="283" t="s">
        <v>52</v>
      </c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4"/>
      <c r="AG46" s="285"/>
    </row>
    <row r="47" spans="1:35" ht="12.75" customHeight="1" x14ac:dyDescent="0.3">
      <c r="B47" s="334" t="s">
        <v>53</v>
      </c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6"/>
    </row>
    <row r="48" spans="1:35" ht="41.25" customHeight="1" x14ac:dyDescent="0.3">
      <c r="B48" s="352" t="s">
        <v>54</v>
      </c>
      <c r="C48" s="353"/>
      <c r="D48" s="353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4"/>
      <c r="T48" s="354"/>
      <c r="U48" s="354"/>
      <c r="V48" s="354"/>
      <c r="W48" s="355"/>
      <c r="X48" s="413" t="s">
        <v>55</v>
      </c>
      <c r="Y48" s="413"/>
      <c r="Z48" s="413"/>
      <c r="AA48" s="413"/>
      <c r="AB48" s="413"/>
      <c r="AC48" s="414" t="s">
        <v>56</v>
      </c>
      <c r="AD48" s="354"/>
      <c r="AE48" s="354"/>
      <c r="AF48" s="354"/>
      <c r="AG48" s="415"/>
    </row>
    <row r="49" spans="1:35" x14ac:dyDescent="0.3">
      <c r="A49" s="98">
        <f>A45+1</f>
        <v>23</v>
      </c>
      <c r="B49" s="288" t="s">
        <v>57</v>
      </c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290"/>
      <c r="X49" s="291"/>
      <c r="Y49" s="291"/>
      <c r="Z49" s="291"/>
      <c r="AA49" s="291"/>
      <c r="AB49" s="291"/>
      <c r="AC49" s="292" t="str">
        <f t="shared" ref="AC49:AC54" si="2">IF(AND(ISNUMBER(X49),ISNUMBER($X$55)),X49/$X$55,"")</f>
        <v/>
      </c>
      <c r="AD49" s="293"/>
      <c r="AE49" s="293"/>
      <c r="AF49" s="293"/>
      <c r="AG49" s="294"/>
    </row>
    <row r="50" spans="1:35" x14ac:dyDescent="0.3">
      <c r="A50" s="98">
        <f t="shared" ref="A50:A55" si="3">1+A49</f>
        <v>24</v>
      </c>
      <c r="B50" s="288" t="s">
        <v>58</v>
      </c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90"/>
      <c r="X50" s="291"/>
      <c r="Y50" s="291"/>
      <c r="Z50" s="291"/>
      <c r="AA50" s="291"/>
      <c r="AB50" s="291"/>
      <c r="AC50" s="292" t="str">
        <f t="shared" si="2"/>
        <v/>
      </c>
      <c r="AD50" s="293"/>
      <c r="AE50" s="293"/>
      <c r="AF50" s="293"/>
      <c r="AG50" s="294"/>
    </row>
    <row r="51" spans="1:35" x14ac:dyDescent="0.3">
      <c r="A51" s="98">
        <f t="shared" si="3"/>
        <v>25</v>
      </c>
      <c r="B51" s="288" t="s">
        <v>59</v>
      </c>
      <c r="C51" s="289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90"/>
      <c r="X51" s="291"/>
      <c r="Y51" s="291"/>
      <c r="Z51" s="291"/>
      <c r="AA51" s="291"/>
      <c r="AB51" s="291"/>
      <c r="AC51" s="292" t="str">
        <f t="shared" si="2"/>
        <v/>
      </c>
      <c r="AD51" s="293"/>
      <c r="AE51" s="293"/>
      <c r="AF51" s="293"/>
      <c r="AG51" s="294"/>
    </row>
    <row r="52" spans="1:35" x14ac:dyDescent="0.3">
      <c r="A52" s="98">
        <f t="shared" si="3"/>
        <v>26</v>
      </c>
      <c r="B52" s="288" t="s">
        <v>60</v>
      </c>
      <c r="C52" s="289"/>
      <c r="D52" s="289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90"/>
      <c r="X52" s="291"/>
      <c r="Y52" s="291"/>
      <c r="Z52" s="291"/>
      <c r="AA52" s="291"/>
      <c r="AB52" s="291"/>
      <c r="AC52" s="292" t="str">
        <f t="shared" si="2"/>
        <v/>
      </c>
      <c r="AD52" s="293"/>
      <c r="AE52" s="293"/>
      <c r="AF52" s="293"/>
      <c r="AG52" s="294"/>
    </row>
    <row r="53" spans="1:35" x14ac:dyDescent="0.3">
      <c r="A53" s="98">
        <f t="shared" si="3"/>
        <v>27</v>
      </c>
      <c r="B53" s="288" t="s">
        <v>61</v>
      </c>
      <c r="C53" s="289"/>
      <c r="D53" s="289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90"/>
      <c r="X53" s="291"/>
      <c r="Y53" s="291"/>
      <c r="Z53" s="291"/>
      <c r="AA53" s="291"/>
      <c r="AB53" s="291"/>
      <c r="AC53" s="292" t="str">
        <f t="shared" si="2"/>
        <v/>
      </c>
      <c r="AD53" s="293"/>
      <c r="AE53" s="293"/>
      <c r="AF53" s="293"/>
      <c r="AG53" s="294"/>
    </row>
    <row r="54" spans="1:35" x14ac:dyDescent="0.3">
      <c r="A54" s="98">
        <f t="shared" si="3"/>
        <v>28</v>
      </c>
      <c r="B54" s="297" t="s">
        <v>62</v>
      </c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9"/>
      <c r="X54" s="300"/>
      <c r="Y54" s="301"/>
      <c r="Z54" s="301"/>
      <c r="AA54" s="301"/>
      <c r="AB54" s="301"/>
      <c r="AC54" s="302" t="str">
        <f t="shared" si="2"/>
        <v/>
      </c>
      <c r="AD54" s="303"/>
      <c r="AE54" s="303"/>
      <c r="AF54" s="303"/>
      <c r="AG54" s="304"/>
    </row>
    <row r="55" spans="1:35" x14ac:dyDescent="0.3">
      <c r="A55" s="98">
        <f t="shared" si="3"/>
        <v>29</v>
      </c>
      <c r="B55" s="252" t="s">
        <v>48</v>
      </c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4"/>
      <c r="X55" s="305" t="str">
        <f>IF((SUM(X49:AB54)&gt;0),SUM(X49:AB54),"")</f>
        <v/>
      </c>
      <c r="Y55" s="305"/>
      <c r="Z55" s="305"/>
      <c r="AA55" s="305"/>
      <c r="AB55" s="305"/>
      <c r="AC55" s="449" t="str">
        <f>IF((SUM(AC49:AG54)&gt;0),SUM(AC49:AG54),"")</f>
        <v/>
      </c>
      <c r="AD55" s="449"/>
      <c r="AE55" s="449"/>
      <c r="AF55" s="449"/>
      <c r="AG55" s="450"/>
    </row>
    <row r="56" spans="1:35" s="164" customFormat="1" ht="10.5" customHeight="1" x14ac:dyDescent="0.3">
      <c r="A56" s="120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52"/>
      <c r="Y56" s="152"/>
      <c r="Z56" s="152"/>
      <c r="AA56" s="152"/>
      <c r="AB56" s="152"/>
      <c r="AC56" s="167"/>
      <c r="AD56" s="167"/>
      <c r="AE56" s="167"/>
      <c r="AF56" s="167"/>
      <c r="AG56" s="167"/>
    </row>
    <row r="57" spans="1:35" s="124" customFormat="1" x14ac:dyDescent="0.3">
      <c r="A57" s="140"/>
      <c r="B57" s="283" t="s">
        <v>63</v>
      </c>
      <c r="C57" s="284"/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4"/>
      <c r="O57" s="284"/>
      <c r="P57" s="284"/>
      <c r="Q57" s="284"/>
      <c r="R57" s="284"/>
      <c r="S57" s="284"/>
      <c r="T57" s="284"/>
      <c r="U57" s="284"/>
      <c r="V57" s="284"/>
      <c r="W57" s="284"/>
      <c r="X57" s="284"/>
      <c r="Y57" s="284"/>
      <c r="Z57" s="284"/>
      <c r="AA57" s="284"/>
      <c r="AB57" s="284"/>
      <c r="AC57" s="284"/>
      <c r="AD57" s="284"/>
      <c r="AE57" s="284"/>
      <c r="AF57" s="284"/>
      <c r="AG57" s="285"/>
      <c r="AI57" s="153"/>
    </row>
    <row r="58" spans="1:35" s="124" customFormat="1" x14ac:dyDescent="0.3">
      <c r="A58" s="140">
        <f>1+A55</f>
        <v>30</v>
      </c>
      <c r="B58" s="127" t="s">
        <v>64</v>
      </c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286"/>
      <c r="Y58" s="287"/>
      <c r="Z58" s="287"/>
      <c r="AA58" s="287"/>
      <c r="AB58" s="287"/>
      <c r="AC58" s="128" t="s">
        <v>65</v>
      </c>
      <c r="AD58" s="114"/>
      <c r="AE58" s="114"/>
      <c r="AF58" s="114"/>
      <c r="AG58" s="115"/>
      <c r="AI58" s="153"/>
    </row>
    <row r="59" spans="1:35" s="124" customFormat="1" x14ac:dyDescent="0.3">
      <c r="A59" s="140">
        <f>1+A58</f>
        <v>31</v>
      </c>
      <c r="B59" s="127" t="s">
        <v>66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379"/>
      <c r="Y59" s="380"/>
      <c r="Z59" s="380"/>
      <c r="AA59" s="380"/>
      <c r="AB59" s="480"/>
      <c r="AC59" s="128" t="s">
        <v>67</v>
      </c>
      <c r="AD59" s="114"/>
      <c r="AE59" s="114"/>
      <c r="AF59" s="114"/>
      <c r="AG59" s="115"/>
      <c r="AI59" s="153"/>
    </row>
    <row r="60" spans="1:35" s="124" customFormat="1" x14ac:dyDescent="0.3">
      <c r="A60" s="140">
        <f>1+A59</f>
        <v>32</v>
      </c>
      <c r="B60" s="127" t="s">
        <v>68</v>
      </c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379"/>
      <c r="Y60" s="380"/>
      <c r="Z60" s="380"/>
      <c r="AA60" s="380"/>
      <c r="AB60" s="480"/>
      <c r="AC60" s="128" t="s">
        <v>67</v>
      </c>
      <c r="AD60" s="114"/>
      <c r="AE60" s="114"/>
      <c r="AF60" s="114"/>
      <c r="AG60" s="115"/>
      <c r="AI60" s="153"/>
    </row>
    <row r="61" spans="1:35" s="124" customFormat="1" x14ac:dyDescent="0.3">
      <c r="A61" s="140">
        <f>1+A60</f>
        <v>33</v>
      </c>
      <c r="B61" s="126" t="s">
        <v>69</v>
      </c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337"/>
      <c r="Y61" s="338"/>
      <c r="Z61" s="338"/>
      <c r="AA61" s="338"/>
      <c r="AB61" s="339"/>
      <c r="AC61" s="130" t="s">
        <v>70</v>
      </c>
      <c r="AD61" s="129"/>
      <c r="AE61" s="129"/>
      <c r="AF61" s="129"/>
      <c r="AG61" s="131"/>
      <c r="AI61" s="153"/>
    </row>
    <row r="62" spans="1:35" s="124" customFormat="1" x14ac:dyDescent="0.3">
      <c r="A62" s="140">
        <f>1+A61</f>
        <v>34</v>
      </c>
      <c r="B62" s="146" t="s">
        <v>71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340"/>
      <c r="Y62" s="341"/>
      <c r="Z62" s="341"/>
      <c r="AA62" s="341"/>
      <c r="AB62" s="342"/>
      <c r="AC62" s="154" t="s">
        <v>72</v>
      </c>
      <c r="AD62" s="147"/>
      <c r="AE62" s="147"/>
      <c r="AF62" s="147"/>
      <c r="AG62" s="148"/>
      <c r="AI62" s="153"/>
    </row>
    <row r="63" spans="1:35" s="111" customFormat="1" ht="15" customHeight="1" x14ac:dyDescent="0.3">
      <c r="A63" s="120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</row>
    <row r="64" spans="1:35" ht="11.25" customHeight="1" x14ac:dyDescent="0.3">
      <c r="B64" s="142" t="s">
        <v>73</v>
      </c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</row>
    <row r="65" spans="1:33" s="124" customFormat="1" ht="6.75" customHeight="1" x14ac:dyDescent="0.3">
      <c r="A65" s="120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</row>
    <row r="66" spans="1:33" x14ac:dyDescent="0.3">
      <c r="B66" s="347" t="s">
        <v>74</v>
      </c>
      <c r="C66" s="348"/>
      <c r="D66" s="348"/>
      <c r="E66" s="348"/>
      <c r="F66" s="348"/>
      <c r="G66" s="348"/>
      <c r="H66" s="348"/>
      <c r="I66" s="348"/>
      <c r="J66" s="348"/>
      <c r="K66" s="348"/>
      <c r="L66" s="348"/>
      <c r="M66" s="348"/>
      <c r="N66" s="348"/>
      <c r="O66" s="348"/>
      <c r="P66" s="348"/>
      <c r="Q66" s="348"/>
      <c r="R66" s="348"/>
      <c r="S66" s="348"/>
      <c r="T66" s="348"/>
      <c r="U66" s="348"/>
      <c r="V66" s="348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9"/>
    </row>
    <row r="67" spans="1:33" x14ac:dyDescent="0.3">
      <c r="A67" s="99">
        <f>A62+1</f>
        <v>35</v>
      </c>
      <c r="B67" s="48" t="s">
        <v>75</v>
      </c>
      <c r="C67" s="15"/>
      <c r="D67" s="15"/>
      <c r="E67" s="15"/>
      <c r="F67" s="15"/>
      <c r="G67" s="15"/>
      <c r="H67" s="15"/>
      <c r="I67" s="15"/>
      <c r="J67" s="15"/>
      <c r="K67" s="264"/>
      <c r="L67" s="264"/>
      <c r="M67" s="264"/>
      <c r="N67" s="264"/>
      <c r="O67" s="264"/>
      <c r="P67" s="264"/>
      <c r="Q67" s="264"/>
      <c r="R67" s="264"/>
      <c r="S67" s="264"/>
      <c r="T67" s="264"/>
      <c r="U67" s="264"/>
      <c r="V67" s="264"/>
      <c r="W67" s="265"/>
      <c r="X67" s="266" t="s">
        <v>76</v>
      </c>
      <c r="Y67" s="267"/>
      <c r="Z67" s="267"/>
      <c r="AA67" s="267"/>
      <c r="AB67" s="267"/>
      <c r="AC67" s="262"/>
      <c r="AD67" s="262"/>
      <c r="AE67" s="262"/>
      <c r="AF67" s="262"/>
      <c r="AG67" s="263"/>
    </row>
    <row r="68" spans="1:33" ht="26.25" customHeight="1" x14ac:dyDescent="0.3">
      <c r="A68" s="99">
        <f>A67+1</f>
        <v>36</v>
      </c>
      <c r="B68" s="308" t="s">
        <v>77</v>
      </c>
      <c r="C68" s="309"/>
      <c r="D68" s="309"/>
      <c r="E68" s="309"/>
      <c r="F68" s="309"/>
      <c r="G68" s="309"/>
      <c r="H68" s="309"/>
      <c r="I68" s="309"/>
      <c r="J68" s="309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  <c r="AG68" s="307"/>
    </row>
    <row r="69" spans="1:33" x14ac:dyDescent="0.3">
      <c r="A69" s="121">
        <f>A68+1</f>
        <v>37</v>
      </c>
      <c r="B69" s="18" t="s">
        <v>78</v>
      </c>
      <c r="C69" s="19"/>
      <c r="D69" s="19"/>
      <c r="E69" s="19"/>
      <c r="F69" s="19"/>
      <c r="G69" s="322"/>
      <c r="H69" s="322"/>
      <c r="I69" s="322"/>
      <c r="J69" s="322"/>
      <c r="K69" s="322"/>
      <c r="L69" s="322"/>
      <c r="M69" s="322"/>
      <c r="N69" s="322"/>
      <c r="O69" s="322"/>
      <c r="P69" s="322"/>
      <c r="Q69" s="479"/>
      <c r="R69" s="312" t="s">
        <v>79</v>
      </c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0"/>
      <c r="AD69" s="310"/>
      <c r="AE69" s="310"/>
      <c r="AF69" s="310"/>
      <c r="AG69" s="311"/>
    </row>
    <row r="70" spans="1:33" ht="10.5" customHeight="1" x14ac:dyDescent="0.3"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2"/>
      <c r="Y70" s="52"/>
      <c r="Z70" s="52"/>
      <c r="AA70" s="52"/>
      <c r="AB70" s="52"/>
      <c r="AC70" s="50"/>
      <c r="AD70" s="51"/>
      <c r="AE70" s="51"/>
      <c r="AF70" s="51"/>
      <c r="AG70" s="51"/>
    </row>
    <row r="71" spans="1:33" x14ac:dyDescent="0.3">
      <c r="B71" s="347" t="s">
        <v>80</v>
      </c>
      <c r="C71" s="348"/>
      <c r="D71" s="348"/>
      <c r="E71" s="348"/>
      <c r="F71" s="348"/>
      <c r="G71" s="348"/>
      <c r="H71" s="348"/>
      <c r="I71" s="348"/>
      <c r="J71" s="348"/>
      <c r="K71" s="348"/>
      <c r="L71" s="348"/>
      <c r="M71" s="348"/>
      <c r="N71" s="348"/>
      <c r="O71" s="348"/>
      <c r="P71" s="348"/>
      <c r="Q71" s="348"/>
      <c r="R71" s="348"/>
      <c r="S71" s="348"/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9"/>
    </row>
    <row r="72" spans="1:33" x14ac:dyDescent="0.3">
      <c r="A72" s="98">
        <f>A69+1</f>
        <v>38</v>
      </c>
      <c r="B72" s="53" t="s">
        <v>81</v>
      </c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6"/>
      <c r="X72" s="345" t="s">
        <v>76</v>
      </c>
      <c r="Y72" s="346"/>
      <c r="Z72" s="346"/>
      <c r="AA72" s="346"/>
      <c r="AB72" s="346"/>
      <c r="AC72" s="262"/>
      <c r="AD72" s="262"/>
      <c r="AE72" s="262"/>
      <c r="AF72" s="262"/>
      <c r="AG72" s="263"/>
    </row>
    <row r="73" spans="1:33" x14ac:dyDescent="0.3">
      <c r="A73" s="98">
        <f>1+A72</f>
        <v>39</v>
      </c>
      <c r="B73" s="56" t="s">
        <v>82</v>
      </c>
      <c r="C73" s="57"/>
      <c r="D73" s="57"/>
      <c r="E73" s="57"/>
      <c r="F73" s="57"/>
      <c r="G73" s="57"/>
      <c r="H73" s="57"/>
      <c r="I73" s="86"/>
      <c r="J73" s="58" t="s">
        <v>83</v>
      </c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86"/>
      <c r="Y73" s="58" t="s">
        <v>84</v>
      </c>
      <c r="Z73" s="59"/>
      <c r="AA73" s="59"/>
      <c r="AB73" s="59"/>
      <c r="AC73" s="59"/>
      <c r="AD73" s="59"/>
      <c r="AE73" s="59"/>
      <c r="AF73" s="59"/>
      <c r="AG73" s="60"/>
    </row>
    <row r="74" spans="1:33" x14ac:dyDescent="0.3">
      <c r="A74" s="98">
        <f>1+A73</f>
        <v>40</v>
      </c>
      <c r="B74" s="61" t="s">
        <v>85</v>
      </c>
      <c r="C74" s="62"/>
      <c r="D74" s="62"/>
      <c r="E74" s="62"/>
      <c r="F74" s="62"/>
      <c r="G74" s="62"/>
      <c r="H74" s="62"/>
      <c r="I74" s="356"/>
      <c r="J74" s="357"/>
      <c r="K74" s="357"/>
      <c r="L74" s="357"/>
      <c r="M74" s="357"/>
      <c r="N74" s="63" t="s">
        <v>86</v>
      </c>
      <c r="O74" s="62"/>
      <c r="P74" s="62" t="s">
        <v>87</v>
      </c>
      <c r="Q74" s="62"/>
      <c r="R74" s="62"/>
      <c r="S74" s="62"/>
      <c r="T74" s="62"/>
      <c r="U74" s="62"/>
      <c r="V74" s="62"/>
      <c r="W74" s="62"/>
      <c r="X74" s="337"/>
      <c r="Y74" s="338"/>
      <c r="Z74" s="338"/>
      <c r="AA74" s="338"/>
      <c r="AB74" s="338"/>
      <c r="AC74" s="64" t="s">
        <v>72</v>
      </c>
      <c r="AD74" s="65"/>
      <c r="AE74" s="65"/>
      <c r="AF74" s="65"/>
      <c r="AG74" s="66"/>
    </row>
    <row r="75" spans="1:33" x14ac:dyDescent="0.3">
      <c r="A75" s="98">
        <f>1+A74</f>
        <v>41</v>
      </c>
      <c r="B75" s="61" t="s">
        <v>88</v>
      </c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356"/>
      <c r="Y75" s="357"/>
      <c r="Z75" s="357"/>
      <c r="AA75" s="357"/>
      <c r="AB75" s="357"/>
      <c r="AC75" s="64" t="s">
        <v>89</v>
      </c>
      <c r="AD75" s="65"/>
      <c r="AE75" s="65"/>
      <c r="AF75" s="65"/>
      <c r="AG75" s="66"/>
    </row>
    <row r="76" spans="1:33" x14ac:dyDescent="0.3">
      <c r="A76" s="98">
        <f>1+A75</f>
        <v>42</v>
      </c>
      <c r="B76" s="61" t="s">
        <v>90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358" t="str">
        <f>IF(AND(ISNUMBER(X74),ISNUMBER(X75)),X75/X74,"")</f>
        <v/>
      </c>
      <c r="Y76" s="359"/>
      <c r="Z76" s="359"/>
      <c r="AA76" s="359"/>
      <c r="AB76" s="359"/>
      <c r="AC76" s="64" t="s">
        <v>65</v>
      </c>
      <c r="AD76" s="65"/>
      <c r="AE76" s="65"/>
      <c r="AF76" s="65"/>
      <c r="AG76" s="66"/>
    </row>
    <row r="77" spans="1:33" x14ac:dyDescent="0.3">
      <c r="A77" s="98">
        <f>1+A76</f>
        <v>43</v>
      </c>
      <c r="B77" s="67" t="s">
        <v>91</v>
      </c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343"/>
      <c r="Y77" s="344"/>
      <c r="Z77" s="344"/>
      <c r="AA77" s="344"/>
      <c r="AB77" s="344"/>
      <c r="AC77" s="69" t="s">
        <v>92</v>
      </c>
      <c r="AD77" s="70"/>
      <c r="AE77" s="70"/>
      <c r="AF77" s="70"/>
      <c r="AG77" s="71"/>
    </row>
    <row r="78" spans="1:33" s="124" customFormat="1" ht="10.5" customHeight="1" x14ac:dyDescent="0.3">
      <c r="A78" s="120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32"/>
      <c r="Y78" s="132"/>
      <c r="Z78" s="132"/>
      <c r="AA78" s="132"/>
      <c r="AB78" s="132"/>
      <c r="AC78" s="119"/>
      <c r="AD78" s="119"/>
      <c r="AE78" s="119"/>
      <c r="AF78" s="119"/>
      <c r="AG78" s="119"/>
    </row>
    <row r="79" spans="1:33" s="109" customFormat="1" x14ac:dyDescent="0.3">
      <c r="A79" s="110"/>
      <c r="B79" s="347" t="s">
        <v>93</v>
      </c>
      <c r="C79" s="348"/>
      <c r="D79" s="348"/>
      <c r="E79" s="348"/>
      <c r="F79" s="348"/>
      <c r="G79" s="348"/>
      <c r="H79" s="348"/>
      <c r="I79" s="348"/>
      <c r="J79" s="348"/>
      <c r="K79" s="348"/>
      <c r="L79" s="348"/>
      <c r="M79" s="348"/>
      <c r="N79" s="348"/>
      <c r="O79" s="348"/>
      <c r="P79" s="348"/>
      <c r="Q79" s="348"/>
      <c r="R79" s="348"/>
      <c r="S79" s="348"/>
      <c r="T79" s="348"/>
      <c r="U79" s="348"/>
      <c r="V79" s="348"/>
      <c r="W79" s="348"/>
      <c r="X79" s="348"/>
      <c r="Y79" s="348"/>
      <c r="Z79" s="348"/>
      <c r="AA79" s="348"/>
      <c r="AB79" s="348"/>
      <c r="AC79" s="348"/>
      <c r="AD79" s="348"/>
      <c r="AE79" s="348"/>
      <c r="AF79" s="348"/>
      <c r="AG79" s="349"/>
    </row>
    <row r="80" spans="1:33" s="109" customFormat="1" x14ac:dyDescent="0.3">
      <c r="A80" s="110">
        <f>A77+1</f>
        <v>44</v>
      </c>
      <c r="B80" s="237" t="s">
        <v>94</v>
      </c>
      <c r="C80" s="238"/>
      <c r="D80" s="238"/>
      <c r="E80" s="238"/>
      <c r="F80" s="238"/>
      <c r="G80" s="238"/>
      <c r="H80" s="238"/>
      <c r="I80" s="238"/>
      <c r="J80" s="238"/>
      <c r="K80" s="238"/>
      <c r="L80" s="373" t="s">
        <v>95</v>
      </c>
      <c r="M80" s="373"/>
      <c r="N80" s="373"/>
      <c r="O80" s="373"/>
      <c r="P80" s="373"/>
      <c r="Q80" s="373"/>
      <c r="R80" s="373"/>
      <c r="S80" s="373"/>
      <c r="T80" s="373"/>
      <c r="U80" s="373"/>
      <c r="V80" s="373"/>
      <c r="W80" s="374"/>
      <c r="X80" s="375" t="s">
        <v>76</v>
      </c>
      <c r="Y80" s="376"/>
      <c r="Z80" s="376"/>
      <c r="AA80" s="376"/>
      <c r="AB80" s="376"/>
      <c r="AC80" s="377">
        <v>20322</v>
      </c>
      <c r="AD80" s="377"/>
      <c r="AE80" s="377"/>
      <c r="AF80" s="377"/>
      <c r="AG80" s="378"/>
    </row>
    <row r="81" spans="1:33" s="109" customFormat="1" x14ac:dyDescent="0.3">
      <c r="A81" s="141">
        <f t="shared" ref="A81:A90" si="4">A80+1</f>
        <v>45</v>
      </c>
      <c r="B81" s="239" t="s">
        <v>96</v>
      </c>
      <c r="C81" s="240"/>
      <c r="D81" s="240"/>
      <c r="E81" s="240"/>
      <c r="F81" s="240"/>
      <c r="G81" s="240"/>
      <c r="H81" s="240"/>
      <c r="I81" s="240"/>
      <c r="J81" s="240"/>
      <c r="K81" s="240"/>
      <c r="L81" s="272" t="s">
        <v>97</v>
      </c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459"/>
      <c r="X81" s="457" t="s">
        <v>76</v>
      </c>
      <c r="Y81" s="458"/>
      <c r="Z81" s="458"/>
      <c r="AA81" s="458"/>
      <c r="AB81" s="458"/>
      <c r="AC81" s="272">
        <v>20423</v>
      </c>
      <c r="AD81" s="272"/>
      <c r="AE81" s="272"/>
      <c r="AF81" s="272"/>
      <c r="AG81" s="273"/>
    </row>
    <row r="82" spans="1:33" s="109" customFormat="1" ht="15" customHeight="1" x14ac:dyDescent="0.3">
      <c r="A82" s="141">
        <f t="shared" si="4"/>
        <v>46</v>
      </c>
      <c r="B82" s="270" t="s">
        <v>98</v>
      </c>
      <c r="C82" s="271"/>
      <c r="D82" s="271"/>
      <c r="E82" s="271"/>
      <c r="F82" s="271"/>
      <c r="G82" s="271"/>
      <c r="H82" s="271"/>
      <c r="I82" s="272"/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3"/>
    </row>
    <row r="83" spans="1:33" s="109" customFormat="1" ht="15" customHeight="1" x14ac:dyDescent="0.3">
      <c r="A83" s="141">
        <f t="shared" si="4"/>
        <v>47</v>
      </c>
      <c r="B83" s="270" t="s">
        <v>99</v>
      </c>
      <c r="C83" s="271"/>
      <c r="D83" s="271"/>
      <c r="E83" s="271"/>
      <c r="F83" s="272"/>
      <c r="G83" s="272"/>
      <c r="H83" s="272"/>
      <c r="I83" s="272"/>
      <c r="J83" s="272"/>
      <c r="K83" s="272"/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3"/>
    </row>
    <row r="84" spans="1:33" s="124" customFormat="1" ht="15" customHeight="1" x14ac:dyDescent="0.3">
      <c r="A84" s="141">
        <f t="shared" si="4"/>
        <v>48</v>
      </c>
      <c r="B84" s="423" t="s">
        <v>100</v>
      </c>
      <c r="C84" s="424"/>
      <c r="D84" s="424"/>
      <c r="E84" s="424"/>
      <c r="F84" s="424"/>
      <c r="G84" s="424"/>
      <c r="H84" s="424"/>
      <c r="I84" s="425"/>
      <c r="J84" s="213"/>
      <c r="K84" s="464" t="s">
        <v>101</v>
      </c>
      <c r="L84" s="465"/>
      <c r="M84" s="465"/>
      <c r="N84" s="465"/>
      <c r="O84" s="465"/>
      <c r="P84" s="465"/>
      <c r="Q84" s="465"/>
      <c r="R84" s="465"/>
      <c r="S84" s="465"/>
      <c r="T84" s="465"/>
      <c r="U84" s="465"/>
      <c r="V84" s="465"/>
      <c r="W84" s="465"/>
      <c r="X84" s="465"/>
      <c r="Y84" s="465"/>
      <c r="Z84" s="465"/>
      <c r="AA84" s="465"/>
      <c r="AB84" s="465"/>
      <c r="AC84" s="465"/>
      <c r="AD84" s="465"/>
      <c r="AE84" s="465"/>
      <c r="AF84" s="465"/>
      <c r="AG84" s="466"/>
    </row>
    <row r="85" spans="1:33" s="124" customFormat="1" x14ac:dyDescent="0.3">
      <c r="A85" s="141">
        <f t="shared" si="4"/>
        <v>49</v>
      </c>
      <c r="B85" s="426"/>
      <c r="C85" s="427"/>
      <c r="D85" s="427"/>
      <c r="E85" s="427"/>
      <c r="F85" s="427"/>
      <c r="G85" s="427"/>
      <c r="H85" s="427"/>
      <c r="I85" s="428"/>
      <c r="J85" s="213" t="s">
        <v>102</v>
      </c>
      <c r="K85" s="464" t="s">
        <v>103</v>
      </c>
      <c r="L85" s="465"/>
      <c r="M85" s="465"/>
      <c r="N85" s="465"/>
      <c r="O85" s="465"/>
      <c r="P85" s="465"/>
      <c r="Q85" s="465"/>
      <c r="R85" s="465"/>
      <c r="S85" s="465"/>
      <c r="T85" s="465"/>
      <c r="U85" s="465"/>
      <c r="V85" s="465"/>
      <c r="W85" s="467"/>
      <c r="X85" s="337">
        <v>9</v>
      </c>
      <c r="Y85" s="338"/>
      <c r="Z85" s="338"/>
      <c r="AA85" s="338"/>
      <c r="AB85" s="339"/>
      <c r="AC85" s="468" t="s">
        <v>104</v>
      </c>
      <c r="AD85" s="469"/>
      <c r="AE85" s="469"/>
      <c r="AF85" s="469"/>
      <c r="AG85" s="470"/>
    </row>
    <row r="86" spans="1:33" s="109" customFormat="1" ht="15" customHeight="1" x14ac:dyDescent="0.3">
      <c r="A86" s="141">
        <f t="shared" si="4"/>
        <v>50</v>
      </c>
      <c r="B86" s="174" t="s">
        <v>85</v>
      </c>
      <c r="C86" s="171"/>
      <c r="D86" s="171"/>
      <c r="E86" s="171"/>
      <c r="F86" s="171"/>
      <c r="G86" s="171"/>
      <c r="H86" s="171"/>
      <c r="I86" s="177"/>
      <c r="J86" s="386">
        <v>18</v>
      </c>
      <c r="K86" s="387"/>
      <c r="L86" s="387"/>
      <c r="M86" s="388"/>
      <c r="N86" s="176" t="s">
        <v>86</v>
      </c>
      <c r="O86" s="175"/>
      <c r="P86" s="175"/>
      <c r="Q86" s="175"/>
      <c r="R86" s="175"/>
      <c r="S86" s="175" t="s">
        <v>105</v>
      </c>
      <c r="T86" s="175"/>
      <c r="U86" s="175"/>
      <c r="V86" s="175"/>
      <c r="W86" s="175"/>
      <c r="X86" s="370">
        <v>27.18</v>
      </c>
      <c r="Y86" s="371"/>
      <c r="Z86" s="371"/>
      <c r="AA86" s="371"/>
      <c r="AB86" s="372"/>
      <c r="AC86" s="455" t="s">
        <v>72</v>
      </c>
      <c r="AD86" s="368"/>
      <c r="AE86" s="368"/>
      <c r="AF86" s="368"/>
      <c r="AG86" s="456"/>
    </row>
    <row r="87" spans="1:33" s="109" customFormat="1" ht="15" customHeight="1" x14ac:dyDescent="0.3">
      <c r="A87" s="141">
        <f t="shared" si="4"/>
        <v>51</v>
      </c>
      <c r="B87" s="367" t="s">
        <v>106</v>
      </c>
      <c r="C87" s="368"/>
      <c r="D87" s="368"/>
      <c r="E87" s="368"/>
      <c r="F87" s="368"/>
      <c r="G87" s="368"/>
      <c r="H87" s="368"/>
      <c r="I87" s="368"/>
      <c r="J87" s="368"/>
      <c r="K87" s="368"/>
      <c r="L87" s="368"/>
      <c r="M87" s="368"/>
      <c r="N87" s="368"/>
      <c r="O87" s="368"/>
      <c r="P87" s="368"/>
      <c r="Q87" s="368"/>
      <c r="R87" s="368"/>
      <c r="S87" s="368"/>
      <c r="T87" s="368"/>
      <c r="U87" s="368"/>
      <c r="V87" s="368"/>
      <c r="W87" s="369"/>
      <c r="X87" s="370">
        <v>8326.3808333333</v>
      </c>
      <c r="Y87" s="371"/>
      <c r="Z87" s="371"/>
      <c r="AA87" s="371"/>
      <c r="AB87" s="372"/>
      <c r="AC87" s="455" t="s">
        <v>104</v>
      </c>
      <c r="AD87" s="368"/>
      <c r="AE87" s="368"/>
      <c r="AF87" s="368"/>
      <c r="AG87" s="456"/>
    </row>
    <row r="88" spans="1:33" s="109" customFormat="1" x14ac:dyDescent="0.3">
      <c r="A88" s="141">
        <f t="shared" si="4"/>
        <v>52</v>
      </c>
      <c r="B88" s="367" t="s">
        <v>107</v>
      </c>
      <c r="C88" s="368"/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68"/>
      <c r="O88" s="368"/>
      <c r="P88" s="368"/>
      <c r="Q88" s="368"/>
      <c r="R88" s="368"/>
      <c r="S88" s="368"/>
      <c r="T88" s="368"/>
      <c r="U88" s="368"/>
      <c r="V88" s="368"/>
      <c r="W88" s="369"/>
      <c r="X88" s="370">
        <v>5.94</v>
      </c>
      <c r="Y88" s="371"/>
      <c r="Z88" s="371"/>
      <c r="AA88" s="371"/>
      <c r="AB88" s="372"/>
      <c r="AC88" s="455" t="s">
        <v>108</v>
      </c>
      <c r="AD88" s="368"/>
      <c r="AE88" s="368"/>
      <c r="AF88" s="368"/>
      <c r="AG88" s="456"/>
    </row>
    <row r="89" spans="1:33" s="109" customFormat="1" x14ac:dyDescent="0.3">
      <c r="A89" s="141">
        <f t="shared" si="4"/>
        <v>53</v>
      </c>
      <c r="B89" s="367" t="s">
        <v>109</v>
      </c>
      <c r="C89" s="368"/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68"/>
      <c r="O89" s="368"/>
      <c r="P89" s="368"/>
      <c r="Q89" s="368"/>
      <c r="R89" s="368"/>
      <c r="S89" s="368"/>
      <c r="T89" s="368"/>
      <c r="U89" s="368"/>
      <c r="V89" s="368"/>
      <c r="W89" s="369"/>
      <c r="X89" s="386">
        <v>3345.3529252630001</v>
      </c>
      <c r="Y89" s="387"/>
      <c r="Z89" s="387"/>
      <c r="AA89" s="387"/>
      <c r="AB89" s="388"/>
      <c r="AC89" s="392" t="s">
        <v>89</v>
      </c>
      <c r="AD89" s="289"/>
      <c r="AE89" s="289"/>
      <c r="AF89" s="289"/>
      <c r="AG89" s="393"/>
    </row>
    <row r="90" spans="1:33" s="109" customFormat="1" x14ac:dyDescent="0.3">
      <c r="A90" s="141">
        <f t="shared" si="4"/>
        <v>54</v>
      </c>
      <c r="B90" s="364" t="s">
        <v>110</v>
      </c>
      <c r="C90" s="365"/>
      <c r="D90" s="365"/>
      <c r="E90" s="365"/>
      <c r="F90" s="365"/>
      <c r="G90" s="365"/>
      <c r="H90" s="365"/>
      <c r="I90" s="365"/>
      <c r="J90" s="365"/>
      <c r="K90" s="365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65"/>
      <c r="W90" s="366"/>
      <c r="X90" s="383">
        <v>90.495005497009998</v>
      </c>
      <c r="Y90" s="384"/>
      <c r="Z90" s="384"/>
      <c r="AA90" s="384"/>
      <c r="AB90" s="385"/>
      <c r="AC90" s="389" t="s">
        <v>92</v>
      </c>
      <c r="AD90" s="390"/>
      <c r="AE90" s="390"/>
      <c r="AF90" s="390"/>
      <c r="AG90" s="391"/>
    </row>
    <row r="91" spans="1:33" x14ac:dyDescent="0.3">
      <c r="B91" s="347" t="s">
        <v>111</v>
      </c>
      <c r="C91" s="348"/>
      <c r="D91" s="348"/>
      <c r="E91" s="348"/>
      <c r="F91" s="348"/>
      <c r="G91" s="348"/>
      <c r="H91" s="348"/>
      <c r="I91" s="348"/>
      <c r="J91" s="348"/>
      <c r="K91" s="348"/>
      <c r="L91" s="348"/>
      <c r="M91" s="348"/>
      <c r="N91" s="348"/>
      <c r="O91" s="348"/>
      <c r="P91" s="348"/>
      <c r="Q91" s="348"/>
      <c r="R91" s="348"/>
      <c r="S91" s="348"/>
      <c r="T91" s="348"/>
      <c r="U91" s="348"/>
      <c r="V91" s="348"/>
      <c r="W91" s="348"/>
      <c r="X91" s="348"/>
      <c r="Y91" s="348"/>
      <c r="Z91" s="348"/>
      <c r="AA91" s="348"/>
      <c r="AB91" s="348"/>
      <c r="AC91" s="348"/>
      <c r="AD91" s="348"/>
      <c r="AE91" s="348"/>
      <c r="AF91" s="348"/>
      <c r="AG91" s="349"/>
    </row>
    <row r="92" spans="1:33" x14ac:dyDescent="0.3">
      <c r="A92" s="98">
        <f>A90+1</f>
        <v>55</v>
      </c>
      <c r="B92" s="48" t="s">
        <v>112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406"/>
      <c r="Y92" s="407"/>
      <c r="Z92" s="407"/>
      <c r="AA92" s="407"/>
      <c r="AB92" s="407"/>
      <c r="AC92" s="49" t="s">
        <v>113</v>
      </c>
      <c r="AD92" s="72"/>
      <c r="AE92" s="72"/>
      <c r="AF92" s="72"/>
      <c r="AG92" s="73"/>
    </row>
    <row r="93" spans="1:33" x14ac:dyDescent="0.3">
      <c r="A93" s="98">
        <f>A92+1</f>
        <v>56</v>
      </c>
      <c r="B93" s="35" t="s">
        <v>114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286"/>
      <c r="Y93" s="287"/>
      <c r="Z93" s="287"/>
      <c r="AA93" s="287"/>
      <c r="AB93" s="287"/>
      <c r="AC93" s="37" t="s">
        <v>113</v>
      </c>
      <c r="AD93" s="36"/>
      <c r="AE93" s="36"/>
      <c r="AF93" s="36"/>
      <c r="AG93" s="38"/>
    </row>
    <row r="94" spans="1:33" x14ac:dyDescent="0.3">
      <c r="A94" s="120">
        <f>A93+1</f>
        <v>57</v>
      </c>
      <c r="B94" s="74" t="s">
        <v>115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404"/>
      <c r="Y94" s="405"/>
      <c r="Z94" s="405"/>
      <c r="AA94" s="405"/>
      <c r="AB94" s="405"/>
      <c r="AC94" s="76" t="s">
        <v>113</v>
      </c>
      <c r="AD94" s="75"/>
      <c r="AE94" s="75"/>
      <c r="AF94" s="75"/>
      <c r="AG94" s="77"/>
    </row>
    <row r="95" spans="1:33" x14ac:dyDescent="0.3">
      <c r="A95" s="120">
        <f>A94+1</f>
        <v>58</v>
      </c>
      <c r="B95" s="18" t="s">
        <v>116</v>
      </c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87"/>
      <c r="Y95" s="20" t="s">
        <v>117</v>
      </c>
      <c r="Z95" s="19"/>
      <c r="AA95" s="19"/>
      <c r="AB95" s="19"/>
      <c r="AC95" s="87"/>
      <c r="AD95" s="42" t="s">
        <v>118</v>
      </c>
      <c r="AE95" s="78"/>
      <c r="AF95" s="78"/>
      <c r="AG95" s="79"/>
    </row>
    <row r="96" spans="1:33" s="164" customFormat="1" x14ac:dyDescent="0.3">
      <c r="A96" s="170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207"/>
      <c r="V96" s="207"/>
      <c r="W96" s="207"/>
      <c r="X96" s="212"/>
      <c r="Y96" s="212"/>
      <c r="Z96" s="212"/>
      <c r="AA96" s="212"/>
      <c r="AB96" s="212"/>
      <c r="AC96" s="207"/>
      <c r="AD96" s="207"/>
      <c r="AE96" s="207"/>
      <c r="AF96" s="207"/>
      <c r="AG96" s="207"/>
    </row>
    <row r="97" spans="1:75" s="124" customFormat="1" x14ac:dyDescent="0.3">
      <c r="A97" s="140"/>
      <c r="B97" s="283" t="s">
        <v>119</v>
      </c>
      <c r="C97" s="284"/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285"/>
      <c r="AI97" s="155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</row>
    <row r="98" spans="1:75" s="124" customFormat="1" x14ac:dyDescent="0.3">
      <c r="A98" s="140">
        <f>1+A95</f>
        <v>59</v>
      </c>
      <c r="B98" s="133" t="s">
        <v>120</v>
      </c>
      <c r="C98" s="136"/>
      <c r="D98" s="136"/>
      <c r="E98" s="136"/>
      <c r="F98" s="136"/>
      <c r="G98" s="136"/>
      <c r="H98" s="136"/>
      <c r="I98" s="136"/>
      <c r="J98" s="136"/>
      <c r="K98" s="136"/>
      <c r="L98" s="156"/>
      <c r="M98" s="381"/>
      <c r="N98" s="381"/>
      <c r="O98" s="381"/>
      <c r="P98" s="381"/>
      <c r="Q98" s="381"/>
      <c r="R98" s="381"/>
      <c r="S98" s="381"/>
      <c r="T98" s="381"/>
      <c r="U98" s="381"/>
      <c r="V98" s="381"/>
      <c r="W98" s="381"/>
      <c r="X98" s="381"/>
      <c r="Y98" s="382"/>
      <c r="Z98" s="134" t="s">
        <v>121</v>
      </c>
      <c r="AA98" s="136"/>
      <c r="AB98" s="136"/>
      <c r="AC98" s="136"/>
      <c r="AD98" s="264"/>
      <c r="AE98" s="264"/>
      <c r="AF98" s="264"/>
      <c r="AG98" s="321"/>
      <c r="AI98" s="155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2"/>
      <c r="BK98" s="112"/>
      <c r="BL98" s="112"/>
      <c r="BM98" s="112"/>
      <c r="BN98" s="112"/>
      <c r="BO98" s="112"/>
      <c r="BP98" s="112"/>
      <c r="BQ98" s="112"/>
      <c r="BR98" s="112"/>
      <c r="BS98" s="112"/>
      <c r="BT98" s="112"/>
      <c r="BU98" s="112"/>
      <c r="BV98" s="112"/>
      <c r="BW98" s="112"/>
    </row>
    <row r="99" spans="1:75" s="124" customFormat="1" ht="15" customHeight="1" x14ac:dyDescent="0.3">
      <c r="A99" s="140">
        <f>1+A98</f>
        <v>60</v>
      </c>
      <c r="B99" s="308" t="s">
        <v>122</v>
      </c>
      <c r="C99" s="309"/>
      <c r="D99" s="309"/>
      <c r="E99" s="309"/>
      <c r="F99" s="309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0"/>
      <c r="Z99" s="360"/>
      <c r="AA99" s="360"/>
      <c r="AB99" s="360"/>
      <c r="AC99" s="360"/>
      <c r="AD99" s="360"/>
      <c r="AE99" s="360"/>
      <c r="AF99" s="360"/>
      <c r="AG99" s="361"/>
      <c r="AI99" s="155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  <c r="BO99" s="112"/>
      <c r="BP99" s="112"/>
      <c r="BQ99" s="112"/>
      <c r="BR99" s="112"/>
      <c r="BS99" s="112"/>
      <c r="BT99" s="112"/>
      <c r="BU99" s="112"/>
      <c r="BV99" s="112"/>
      <c r="BW99" s="112"/>
    </row>
    <row r="100" spans="1:75" s="124" customFormat="1" ht="15" customHeight="1" x14ac:dyDescent="0.3">
      <c r="A100" s="140">
        <f>1+A99</f>
        <v>61</v>
      </c>
      <c r="B100" s="137" t="s">
        <v>123</v>
      </c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17"/>
      <c r="X100" s="362"/>
      <c r="Y100" s="363"/>
      <c r="Z100" s="363"/>
      <c r="AA100" s="363"/>
      <c r="AB100" s="363"/>
      <c r="AC100" s="125" t="s">
        <v>92</v>
      </c>
      <c r="AD100" s="117"/>
      <c r="AE100" s="117"/>
      <c r="AF100" s="117"/>
      <c r="AG100" s="118"/>
      <c r="AI100" s="155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</row>
    <row r="101" spans="1:75" ht="14.25" customHeight="1" x14ac:dyDescent="0.3"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</row>
    <row r="102" spans="1:75" x14ac:dyDescent="0.3">
      <c r="B102" s="80" t="s">
        <v>124</v>
      </c>
    </row>
    <row r="103" spans="1:75" ht="7.5" customHeight="1" x14ac:dyDescent="0.3">
      <c r="B103" s="80"/>
    </row>
    <row r="104" spans="1:75" x14ac:dyDescent="0.3">
      <c r="B104" s="283" t="s">
        <v>125</v>
      </c>
      <c r="C104" s="284"/>
      <c r="D104" s="284"/>
      <c r="E104" s="284"/>
      <c r="F104" s="284"/>
      <c r="G104" s="284"/>
      <c r="H104" s="284"/>
      <c r="I104" s="284"/>
      <c r="J104" s="284"/>
      <c r="K104" s="284"/>
      <c r="L104" s="284"/>
      <c r="M104" s="284"/>
      <c r="N104" s="284"/>
      <c r="O104" s="284"/>
      <c r="P104" s="284"/>
      <c r="Q104" s="284"/>
      <c r="R104" s="284"/>
      <c r="S104" s="284"/>
      <c r="T104" s="284"/>
      <c r="U104" s="284"/>
      <c r="V104" s="284"/>
      <c r="W104" s="284"/>
      <c r="X104" s="284"/>
      <c r="Y104" s="284"/>
      <c r="Z104" s="284"/>
      <c r="AA104" s="284"/>
      <c r="AB104" s="284"/>
      <c r="AC104" s="284"/>
      <c r="AD104" s="284"/>
      <c r="AE104" s="284"/>
      <c r="AF104" s="284"/>
      <c r="AG104" s="285"/>
    </row>
    <row r="105" spans="1:75" x14ac:dyDescent="0.3">
      <c r="A105" s="98">
        <f>A100+1</f>
        <v>62</v>
      </c>
      <c r="B105" s="43" t="s">
        <v>126</v>
      </c>
      <c r="C105" s="90"/>
      <c r="D105" s="90"/>
      <c r="E105" s="90"/>
      <c r="F105" s="90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394"/>
      <c r="Y105" s="395"/>
      <c r="Z105" s="395"/>
      <c r="AA105" s="395"/>
      <c r="AB105" s="396"/>
      <c r="AC105" s="45" t="s">
        <v>127</v>
      </c>
      <c r="AD105" s="44"/>
      <c r="AE105" s="44"/>
      <c r="AF105" s="44"/>
      <c r="AG105" s="46"/>
    </row>
    <row r="106" spans="1:75" x14ac:dyDescent="0.3">
      <c r="A106" s="98">
        <f>1+A105</f>
        <v>63</v>
      </c>
      <c r="B106" s="18" t="s">
        <v>128</v>
      </c>
      <c r="C106" s="19"/>
      <c r="D106" s="19"/>
      <c r="E106" s="19"/>
      <c r="F106" s="19"/>
      <c r="G106" s="19"/>
      <c r="H106" s="19"/>
      <c r="I106" s="19"/>
      <c r="J106" s="19"/>
      <c r="K106" s="24"/>
      <c r="L106" s="24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362">
        <v>1</v>
      </c>
      <c r="Y106" s="363"/>
      <c r="Z106" s="363"/>
      <c r="AA106" s="363"/>
      <c r="AB106" s="397"/>
      <c r="AC106" s="20" t="s">
        <v>129</v>
      </c>
      <c r="AD106" s="19"/>
      <c r="AE106" s="19"/>
      <c r="AF106" s="19"/>
      <c r="AG106" s="83"/>
    </row>
    <row r="107" spans="1:75" x14ac:dyDescent="0.3">
      <c r="B107" s="80"/>
    </row>
    <row r="108" spans="1:75" x14ac:dyDescent="0.3">
      <c r="B108" s="283" t="s">
        <v>130</v>
      </c>
      <c r="C108" s="284"/>
      <c r="D108" s="284"/>
      <c r="E108" s="284"/>
      <c r="F108" s="284"/>
      <c r="G108" s="284"/>
      <c r="H108" s="284"/>
      <c r="I108" s="284"/>
      <c r="J108" s="284"/>
      <c r="K108" s="284"/>
      <c r="L108" s="284"/>
      <c r="M108" s="284"/>
      <c r="N108" s="284"/>
      <c r="O108" s="284"/>
      <c r="P108" s="284"/>
      <c r="Q108" s="284"/>
      <c r="R108" s="284"/>
      <c r="S108" s="284"/>
      <c r="T108" s="284"/>
      <c r="U108" s="284"/>
      <c r="V108" s="284"/>
      <c r="W108" s="284"/>
      <c r="X108" s="284"/>
      <c r="Y108" s="284"/>
      <c r="Z108" s="284"/>
      <c r="AA108" s="284"/>
      <c r="AB108" s="284"/>
      <c r="AC108" s="284"/>
      <c r="AD108" s="284"/>
      <c r="AE108" s="284"/>
      <c r="AF108" s="284"/>
      <c r="AG108" s="285"/>
    </row>
    <row r="109" spans="1:75" x14ac:dyDescent="0.3">
      <c r="A109" s="98">
        <f>A106+1</f>
        <v>64</v>
      </c>
      <c r="B109" s="35" t="s">
        <v>64</v>
      </c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286"/>
      <c r="Y109" s="287"/>
      <c r="Z109" s="287"/>
      <c r="AA109" s="287"/>
      <c r="AB109" s="287"/>
      <c r="AC109" s="37" t="s">
        <v>65</v>
      </c>
      <c r="AD109" s="36"/>
      <c r="AE109" s="36"/>
      <c r="AF109" s="36"/>
      <c r="AG109" s="38"/>
    </row>
    <row r="110" spans="1:75" x14ac:dyDescent="0.3">
      <c r="A110" s="98">
        <f t="shared" ref="A110:A116" si="5">1+A109</f>
        <v>65</v>
      </c>
      <c r="B110" s="30" t="s">
        <v>131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56"/>
      <c r="Y110" s="357"/>
      <c r="Z110" s="357"/>
      <c r="AA110" s="357"/>
      <c r="AB110" s="460"/>
      <c r="AC110" s="37" t="s">
        <v>132</v>
      </c>
      <c r="AD110" s="31"/>
      <c r="AE110" s="31"/>
      <c r="AF110" s="31"/>
      <c r="AG110" s="82"/>
    </row>
    <row r="111" spans="1:75" s="124" customFormat="1" x14ac:dyDescent="0.3">
      <c r="A111" s="120">
        <f t="shared" si="5"/>
        <v>66</v>
      </c>
      <c r="B111" s="126" t="s">
        <v>133</v>
      </c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292" t="str">
        <f>IF(AND(ISNUMBER(X109),ISNUMBER(X58)),1-X109/X58,"")</f>
        <v/>
      </c>
      <c r="Y111" s="293"/>
      <c r="Z111" s="293"/>
      <c r="AA111" s="293"/>
      <c r="AB111" s="400"/>
      <c r="AC111" s="401" t="s">
        <v>92</v>
      </c>
      <c r="AD111" s="402"/>
      <c r="AE111" s="402"/>
      <c r="AF111" s="402"/>
      <c r="AG111" s="403"/>
    </row>
    <row r="112" spans="1:75" x14ac:dyDescent="0.3">
      <c r="A112" s="120">
        <f t="shared" si="5"/>
        <v>67</v>
      </c>
      <c r="B112" s="35" t="s">
        <v>66</v>
      </c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79"/>
      <c r="Y112" s="380"/>
      <c r="Z112" s="380"/>
      <c r="AA112" s="380"/>
      <c r="AB112" s="380"/>
      <c r="AC112" s="37" t="s">
        <v>67</v>
      </c>
      <c r="AD112" s="36"/>
      <c r="AE112" s="36"/>
      <c r="AF112" s="36"/>
      <c r="AG112" s="38"/>
    </row>
    <row r="113" spans="1:75" x14ac:dyDescent="0.3">
      <c r="A113" s="120">
        <f t="shared" si="5"/>
        <v>68</v>
      </c>
      <c r="B113" s="35" t="s">
        <v>68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79"/>
      <c r="Y113" s="380"/>
      <c r="Z113" s="380"/>
      <c r="AA113" s="380"/>
      <c r="AB113" s="380"/>
      <c r="AC113" s="37" t="s">
        <v>67</v>
      </c>
      <c r="AD113" s="36"/>
      <c r="AE113" s="36"/>
      <c r="AF113" s="36"/>
      <c r="AG113" s="38"/>
    </row>
    <row r="114" spans="1:75" x14ac:dyDescent="0.3">
      <c r="A114" s="120">
        <f t="shared" si="5"/>
        <v>69</v>
      </c>
      <c r="B114" s="30" t="s">
        <v>69</v>
      </c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37"/>
      <c r="Y114" s="338"/>
      <c r="Z114" s="338"/>
      <c r="AA114" s="338"/>
      <c r="AB114" s="338"/>
      <c r="AC114" s="40" t="s">
        <v>70</v>
      </c>
      <c r="AD114" s="39"/>
      <c r="AE114" s="39"/>
      <c r="AF114" s="39"/>
      <c r="AG114" s="41"/>
    </row>
    <row r="115" spans="1:75" s="187" customFormat="1" x14ac:dyDescent="0.3">
      <c r="A115" s="120">
        <f t="shared" si="5"/>
        <v>70</v>
      </c>
      <c r="B115" s="178" t="s">
        <v>134</v>
      </c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331"/>
      <c r="Y115" s="332"/>
      <c r="Z115" s="332"/>
      <c r="AA115" s="332"/>
      <c r="AB115" s="333"/>
      <c r="AC115" s="234" t="s">
        <v>72</v>
      </c>
      <c r="AD115" s="179"/>
      <c r="AE115" s="179"/>
      <c r="AF115" s="179"/>
      <c r="AG115" s="235"/>
    </row>
    <row r="116" spans="1:75" x14ac:dyDescent="0.3">
      <c r="A116" s="120">
        <f t="shared" si="5"/>
        <v>71</v>
      </c>
      <c r="B116" s="259" t="s">
        <v>135</v>
      </c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  <c r="W116" s="261"/>
      <c r="X116" s="340"/>
      <c r="Y116" s="341"/>
      <c r="Z116" s="341"/>
      <c r="AA116" s="341"/>
      <c r="AB116" s="342"/>
      <c r="AC116" s="47" t="s">
        <v>136</v>
      </c>
      <c r="AD116" s="32"/>
      <c r="AE116" s="32"/>
      <c r="AF116" s="32"/>
      <c r="AG116" s="88"/>
    </row>
    <row r="117" spans="1:75" s="124" customFormat="1" x14ac:dyDescent="0.3">
      <c r="A117" s="120"/>
      <c r="B117" s="189"/>
      <c r="C117" s="211"/>
      <c r="D117" s="211"/>
      <c r="E117" s="211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4"/>
      <c r="Y117" s="214"/>
      <c r="Z117" s="214"/>
      <c r="AA117" s="214"/>
      <c r="AB117" s="214"/>
      <c r="AC117" s="189"/>
      <c r="AD117" s="211"/>
      <c r="AE117" s="211"/>
      <c r="AF117" s="211"/>
      <c r="AG117" s="211"/>
      <c r="AH117" s="187"/>
    </row>
    <row r="118" spans="1:75" x14ac:dyDescent="0.3">
      <c r="B118" s="283" t="s">
        <v>35</v>
      </c>
      <c r="C118" s="284"/>
      <c r="D118" s="284"/>
      <c r="E118" s="284"/>
      <c r="F118" s="284"/>
      <c r="G118" s="284"/>
      <c r="H118" s="284"/>
      <c r="I118" s="284"/>
      <c r="J118" s="284"/>
      <c r="K118" s="284"/>
      <c r="L118" s="284"/>
      <c r="M118" s="284"/>
      <c r="N118" s="284"/>
      <c r="O118" s="284"/>
      <c r="P118" s="284"/>
      <c r="Q118" s="284"/>
      <c r="R118" s="284"/>
      <c r="S118" s="284"/>
      <c r="T118" s="284"/>
      <c r="U118" s="284"/>
      <c r="V118" s="284"/>
      <c r="W118" s="284"/>
      <c r="X118" s="284"/>
      <c r="Y118" s="284"/>
      <c r="Z118" s="284"/>
      <c r="AA118" s="284"/>
      <c r="AB118" s="284"/>
      <c r="AC118" s="284"/>
      <c r="AD118" s="284"/>
      <c r="AE118" s="284"/>
      <c r="AF118" s="284"/>
      <c r="AG118" s="285"/>
    </row>
    <row r="119" spans="1:75" ht="12.75" customHeight="1" x14ac:dyDescent="0.3">
      <c r="A119" s="168"/>
      <c r="B119" s="334" t="s">
        <v>36</v>
      </c>
      <c r="C119" s="335"/>
      <c r="D119" s="335"/>
      <c r="E119" s="335"/>
      <c r="F119" s="335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6"/>
      <c r="AH119" s="164"/>
      <c r="AI119" s="16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59"/>
      <c r="BN119" s="159"/>
      <c r="BO119" s="159"/>
      <c r="BP119" s="159"/>
      <c r="BQ119" s="159"/>
      <c r="BR119" s="159"/>
      <c r="BS119" s="159"/>
      <c r="BT119" s="159"/>
      <c r="BU119" s="159"/>
      <c r="BV119" s="159"/>
      <c r="BW119" s="159"/>
    </row>
    <row r="120" spans="1:75" ht="45" customHeight="1" x14ac:dyDescent="0.3">
      <c r="A120" s="168"/>
      <c r="B120" s="440" t="s">
        <v>37</v>
      </c>
      <c r="C120" s="441"/>
      <c r="D120" s="441"/>
      <c r="E120" s="441"/>
      <c r="F120" s="441"/>
      <c r="G120" s="441"/>
      <c r="H120" s="441"/>
      <c r="I120" s="441"/>
      <c r="J120" s="441"/>
      <c r="K120" s="441"/>
      <c r="L120" s="441"/>
      <c r="M120" s="441"/>
      <c r="N120" s="441"/>
      <c r="O120" s="441"/>
      <c r="P120" s="441"/>
      <c r="Q120" s="441"/>
      <c r="R120" s="441"/>
      <c r="S120" s="441"/>
      <c r="T120" s="441"/>
      <c r="U120" s="441"/>
      <c r="V120" s="441"/>
      <c r="W120" s="442"/>
      <c r="X120" s="443" t="s">
        <v>38</v>
      </c>
      <c r="Y120" s="444"/>
      <c r="Z120" s="444"/>
      <c r="AA120" s="444"/>
      <c r="AB120" s="445"/>
      <c r="AC120" s="443" t="s">
        <v>39</v>
      </c>
      <c r="AD120" s="444"/>
      <c r="AE120" s="444"/>
      <c r="AF120" s="444"/>
      <c r="AG120" s="446"/>
      <c r="AH120" s="164"/>
      <c r="AI120" s="16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59"/>
      <c r="BN120" s="159"/>
      <c r="BO120" s="159"/>
      <c r="BP120" s="159"/>
      <c r="BQ120" s="159"/>
      <c r="BR120" s="159"/>
      <c r="BS120" s="159"/>
      <c r="BT120" s="159"/>
      <c r="BU120" s="159"/>
      <c r="BV120" s="159"/>
      <c r="BW120" s="159"/>
    </row>
    <row r="121" spans="1:75" s="187" customFormat="1" x14ac:dyDescent="0.3">
      <c r="A121" s="193">
        <f>1+A116</f>
        <v>72</v>
      </c>
      <c r="B121" s="209" t="s">
        <v>40</v>
      </c>
      <c r="C121" s="243"/>
      <c r="D121" s="244"/>
      <c r="E121" s="244"/>
      <c r="F121" s="244"/>
      <c r="G121" s="244"/>
      <c r="H121" s="244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5"/>
      <c r="X121" s="246"/>
      <c r="Y121" s="247"/>
      <c r="Z121" s="247"/>
      <c r="AA121" s="247"/>
      <c r="AB121" s="248"/>
      <c r="AC121" s="249" t="str">
        <f t="shared" ref="AC121:AC126" si="6">IF(ISNUMBER(X121),IF(ISTEXT(C121),(VLOOKUP(C121,$AI$229:$AP$244,8,FALSE))*X121,""),"")</f>
        <v/>
      </c>
      <c r="AD121" s="250"/>
      <c r="AE121" s="250"/>
      <c r="AF121" s="250"/>
      <c r="AG121" s="251"/>
      <c r="AI121" s="199"/>
    </row>
    <row r="122" spans="1:75" s="187" customFormat="1" x14ac:dyDescent="0.3">
      <c r="A122" s="193">
        <f t="shared" ref="A122:A130" si="7">1+A121</f>
        <v>73</v>
      </c>
      <c r="B122" s="210" t="s">
        <v>42</v>
      </c>
      <c r="C122" s="243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5"/>
      <c r="X122" s="246"/>
      <c r="Y122" s="247"/>
      <c r="Z122" s="247"/>
      <c r="AA122" s="247"/>
      <c r="AB122" s="248"/>
      <c r="AC122" s="249" t="str">
        <f t="shared" si="6"/>
        <v/>
      </c>
      <c r="AD122" s="250"/>
      <c r="AE122" s="250"/>
      <c r="AF122" s="250"/>
      <c r="AG122" s="251"/>
      <c r="AI122" s="199"/>
    </row>
    <row r="123" spans="1:75" s="187" customFormat="1" x14ac:dyDescent="0.3">
      <c r="A123" s="193">
        <f t="shared" si="7"/>
        <v>74</v>
      </c>
      <c r="B123" s="210" t="s">
        <v>44</v>
      </c>
      <c r="C123" s="243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5"/>
      <c r="X123" s="246"/>
      <c r="Y123" s="247"/>
      <c r="Z123" s="247"/>
      <c r="AA123" s="247"/>
      <c r="AB123" s="248"/>
      <c r="AC123" s="249" t="str">
        <f t="shared" si="6"/>
        <v/>
      </c>
      <c r="AD123" s="250"/>
      <c r="AE123" s="250"/>
      <c r="AF123" s="250"/>
      <c r="AG123" s="251"/>
      <c r="AI123" s="199"/>
    </row>
    <row r="124" spans="1:75" s="187" customFormat="1" x14ac:dyDescent="0.3">
      <c r="A124" s="193">
        <f t="shared" si="7"/>
        <v>75</v>
      </c>
      <c r="B124" s="210" t="s">
        <v>45</v>
      </c>
      <c r="C124" s="243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5"/>
      <c r="X124" s="246"/>
      <c r="Y124" s="247"/>
      <c r="Z124" s="247"/>
      <c r="AA124" s="247"/>
      <c r="AB124" s="248"/>
      <c r="AC124" s="249" t="str">
        <f t="shared" si="6"/>
        <v/>
      </c>
      <c r="AD124" s="250"/>
      <c r="AE124" s="250"/>
      <c r="AF124" s="250"/>
      <c r="AG124" s="251"/>
      <c r="AI124" s="199"/>
    </row>
    <row r="125" spans="1:75" s="187" customFormat="1" x14ac:dyDescent="0.3">
      <c r="A125" s="193">
        <f t="shared" si="7"/>
        <v>76</v>
      </c>
      <c r="B125" s="210" t="s">
        <v>46</v>
      </c>
      <c r="C125" s="243"/>
      <c r="D125" s="244"/>
      <c r="E125" s="244"/>
      <c r="F125" s="244"/>
      <c r="G125" s="244"/>
      <c r="H125" s="244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5"/>
      <c r="X125" s="246"/>
      <c r="Y125" s="247"/>
      <c r="Z125" s="247"/>
      <c r="AA125" s="247"/>
      <c r="AB125" s="248"/>
      <c r="AC125" s="249" t="str">
        <f t="shared" si="6"/>
        <v/>
      </c>
      <c r="AD125" s="250"/>
      <c r="AE125" s="250"/>
      <c r="AF125" s="250"/>
      <c r="AG125" s="251"/>
      <c r="AI125" s="199"/>
    </row>
    <row r="126" spans="1:75" s="187" customFormat="1" x14ac:dyDescent="0.3">
      <c r="A126" s="193">
        <f t="shared" si="7"/>
        <v>77</v>
      </c>
      <c r="B126" s="186" t="s">
        <v>47</v>
      </c>
      <c r="C126" s="274"/>
      <c r="D126" s="275"/>
      <c r="E126" s="275"/>
      <c r="F126" s="275"/>
      <c r="G126" s="275"/>
      <c r="H126" s="275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6"/>
      <c r="X126" s="277"/>
      <c r="Y126" s="278"/>
      <c r="Z126" s="278"/>
      <c r="AA126" s="278"/>
      <c r="AB126" s="279"/>
      <c r="AC126" s="280" t="str">
        <f t="shared" si="6"/>
        <v/>
      </c>
      <c r="AD126" s="281"/>
      <c r="AE126" s="281"/>
      <c r="AF126" s="281"/>
      <c r="AG126" s="282"/>
      <c r="AI126" s="199"/>
    </row>
    <row r="127" spans="1:75" s="187" customFormat="1" x14ac:dyDescent="0.3">
      <c r="A127" s="193">
        <f t="shared" si="7"/>
        <v>78</v>
      </c>
      <c r="B127" s="252" t="s">
        <v>48</v>
      </c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4"/>
      <c r="X127" s="255" t="str">
        <f>IF(ISNUMBER(X121),IF(OR(C121="Elektřina - dodávka mimo budovu",C121="Teplo - dodávka mimo budovu"),0,X121)+IF(OR(C122="Elektřina - dodávka mimo budovu",C122="Teplo - dodávka mimo budovu"),0,X122)+IF(OR(C123="Elektřina - dodávka mimo budovu",C123="Teplo - dodávka mimo budovu"),0,X123)+IF(OR(C124="Elektřina - dodávka mimo budovu",C124="Teplo - dodávka mimo budovu"),0,X124)+IF(OR(C125="Elektřina - dodávka mimo budovu",C125="Teplo - dodávka mimo budovu"),0,X125)+IF(OR(C126="Elektřina - dodávka mimo budovu",C126="Teplo - dodávka mimo budovu"),0,X126),"")</f>
        <v/>
      </c>
      <c r="Y127" s="256"/>
      <c r="Z127" s="256"/>
      <c r="AA127" s="256"/>
      <c r="AB127" s="257"/>
      <c r="AC127" s="255" t="str">
        <f>IF(ISNUMBER(AC121),SUM(AC121:AG126),"")</f>
        <v/>
      </c>
      <c r="AD127" s="256"/>
      <c r="AE127" s="256"/>
      <c r="AF127" s="256"/>
      <c r="AG127" s="258"/>
      <c r="AI127" s="199"/>
    </row>
    <row r="128" spans="1:75" x14ac:dyDescent="0.3">
      <c r="A128" s="193">
        <f t="shared" si="7"/>
        <v>79</v>
      </c>
      <c r="B128" s="437" t="s">
        <v>137</v>
      </c>
      <c r="C128" s="438"/>
      <c r="D128" s="438"/>
      <c r="E128" s="438"/>
      <c r="F128" s="438"/>
      <c r="G128" s="438"/>
      <c r="H128" s="438"/>
      <c r="I128" s="438"/>
      <c r="J128" s="438"/>
      <c r="K128" s="438"/>
      <c r="L128" s="438"/>
      <c r="M128" s="438"/>
      <c r="N128" s="438"/>
      <c r="O128" s="438"/>
      <c r="P128" s="438"/>
      <c r="Q128" s="438"/>
      <c r="R128" s="438"/>
      <c r="S128" s="438"/>
      <c r="T128" s="438"/>
      <c r="U128" s="438"/>
      <c r="V128" s="438"/>
      <c r="W128" s="439"/>
      <c r="X128" s="433">
        <v>0.31891377777777768</v>
      </c>
      <c r="Y128" s="434"/>
      <c r="Z128" s="434"/>
      <c r="AA128" s="434"/>
      <c r="AB128" s="436"/>
      <c r="AC128" s="433">
        <v>0.51414889230769223</v>
      </c>
      <c r="AD128" s="434"/>
      <c r="AE128" s="434"/>
      <c r="AF128" s="434"/>
      <c r="AG128" s="435"/>
      <c r="AH128" s="164"/>
      <c r="AI128" s="169"/>
      <c r="AJ128" s="159"/>
      <c r="AK128" s="159"/>
      <c r="AL128" s="159"/>
      <c r="AM128" s="159"/>
      <c r="AN128" s="159"/>
      <c r="AO128" s="159"/>
      <c r="AP128" s="159"/>
      <c r="AQ128" s="159"/>
      <c r="AR128" s="159"/>
      <c r="AS128" s="159"/>
      <c r="AT128" s="159"/>
      <c r="AU128" s="159"/>
      <c r="AV128" s="159"/>
      <c r="AW128" s="159"/>
      <c r="AX128" s="159"/>
      <c r="AY128" s="159"/>
      <c r="AZ128" s="159"/>
      <c r="BA128" s="159"/>
      <c r="BB128" s="159"/>
      <c r="BC128" s="159"/>
      <c r="BD128" s="159"/>
      <c r="BE128" s="159"/>
      <c r="BF128" s="159"/>
      <c r="BG128" s="159"/>
      <c r="BH128" s="159"/>
      <c r="BI128" s="159"/>
      <c r="BJ128" s="159"/>
      <c r="BK128" s="159"/>
      <c r="BL128" s="159"/>
      <c r="BM128" s="159"/>
      <c r="BN128" s="159"/>
      <c r="BO128" s="159"/>
      <c r="BP128" s="159"/>
      <c r="BQ128" s="159"/>
      <c r="BR128" s="159"/>
      <c r="BS128" s="159"/>
      <c r="BT128" s="159"/>
      <c r="BU128" s="159"/>
      <c r="BV128" s="159"/>
      <c r="BW128" s="159"/>
    </row>
    <row r="129" spans="1:75" x14ac:dyDescent="0.3">
      <c r="A129" s="193">
        <f t="shared" si="7"/>
        <v>80</v>
      </c>
      <c r="B129" s="178" t="s">
        <v>49</v>
      </c>
      <c r="C129" s="179"/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246"/>
      <c r="Y129" s="247"/>
      <c r="Z129" s="247"/>
      <c r="AA129" s="247"/>
      <c r="AB129" s="248"/>
      <c r="AC129" s="246"/>
      <c r="AD129" s="247"/>
      <c r="AE129" s="247"/>
      <c r="AF129" s="247"/>
      <c r="AG129" s="429"/>
      <c r="AH129" s="164"/>
      <c r="AI129" s="16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  <c r="BB129" s="159"/>
      <c r="BC129" s="159"/>
      <c r="BD129" s="159"/>
      <c r="BE129" s="159"/>
      <c r="BF129" s="159"/>
      <c r="BG129" s="159"/>
      <c r="BH129" s="159"/>
      <c r="BI129" s="159"/>
      <c r="BJ129" s="159"/>
      <c r="BK129" s="159"/>
      <c r="BL129" s="159"/>
      <c r="BM129" s="159"/>
      <c r="BN129" s="159"/>
      <c r="BO129" s="159"/>
      <c r="BP129" s="159"/>
      <c r="BQ129" s="159"/>
      <c r="BR129" s="159"/>
      <c r="BS129" s="159"/>
      <c r="BT129" s="159"/>
      <c r="BU129" s="159"/>
      <c r="BV129" s="159"/>
      <c r="BW129" s="159"/>
    </row>
    <row r="130" spans="1:75" x14ac:dyDescent="0.3">
      <c r="A130" s="193">
        <f t="shared" si="7"/>
        <v>81</v>
      </c>
      <c r="B130" s="180" t="s">
        <v>50</v>
      </c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343"/>
      <c r="Y130" s="344"/>
      <c r="Z130" s="344"/>
      <c r="AA130" s="344"/>
      <c r="AB130" s="430"/>
      <c r="AC130" s="343"/>
      <c r="AD130" s="344"/>
      <c r="AE130" s="344"/>
      <c r="AF130" s="344"/>
      <c r="AG130" s="431"/>
      <c r="AH130" s="164"/>
      <c r="AI130" s="16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  <c r="BB130" s="159"/>
      <c r="BC130" s="159"/>
      <c r="BD130" s="159"/>
      <c r="BE130" s="159"/>
      <c r="BF130" s="159"/>
      <c r="BG130" s="159"/>
      <c r="BH130" s="159"/>
      <c r="BI130" s="159"/>
      <c r="BJ130" s="159"/>
      <c r="BK130" s="159"/>
      <c r="BL130" s="159"/>
      <c r="BM130" s="159"/>
      <c r="BN130" s="159"/>
      <c r="BO130" s="159"/>
      <c r="BP130" s="159"/>
      <c r="BQ130" s="159"/>
      <c r="BR130" s="159"/>
      <c r="BS130" s="159"/>
      <c r="BT130" s="159"/>
      <c r="BU130" s="159"/>
      <c r="BV130" s="159"/>
      <c r="BW130" s="159"/>
    </row>
    <row r="131" spans="1:75" s="164" customFormat="1" x14ac:dyDescent="0.3">
      <c r="A131" s="193"/>
      <c r="B131" s="182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187"/>
      <c r="AI131" s="169"/>
    </row>
    <row r="132" spans="1:75" s="164" customFormat="1" x14ac:dyDescent="0.3">
      <c r="A132" s="193"/>
      <c r="B132" s="182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187"/>
      <c r="AI132" s="169"/>
    </row>
    <row r="133" spans="1:75" s="164" customFormat="1" x14ac:dyDescent="0.3">
      <c r="A133" s="193"/>
      <c r="B133" s="182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187"/>
      <c r="AI133" s="169"/>
    </row>
    <row r="134" spans="1:75" s="164" customFormat="1" x14ac:dyDescent="0.3">
      <c r="A134" s="193"/>
      <c r="B134" s="182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187"/>
      <c r="AI134" s="169"/>
    </row>
    <row r="135" spans="1:75" x14ac:dyDescent="0.3">
      <c r="B135" s="283" t="s">
        <v>52</v>
      </c>
      <c r="C135" s="284"/>
      <c r="D135" s="284"/>
      <c r="E135" s="284"/>
      <c r="F135" s="284"/>
      <c r="G135" s="284"/>
      <c r="H135" s="284"/>
      <c r="I135" s="284"/>
      <c r="J135" s="284"/>
      <c r="K135" s="284"/>
      <c r="L135" s="284"/>
      <c r="M135" s="284"/>
      <c r="N135" s="284"/>
      <c r="O135" s="284"/>
      <c r="P135" s="284"/>
      <c r="Q135" s="284"/>
      <c r="R135" s="284"/>
      <c r="S135" s="284"/>
      <c r="T135" s="284"/>
      <c r="U135" s="284"/>
      <c r="V135" s="284"/>
      <c r="W135" s="284"/>
      <c r="X135" s="284"/>
      <c r="Y135" s="284"/>
      <c r="Z135" s="284"/>
      <c r="AA135" s="284"/>
      <c r="AB135" s="284"/>
      <c r="AC135" s="284"/>
      <c r="AD135" s="284"/>
      <c r="AE135" s="284"/>
      <c r="AF135" s="284"/>
      <c r="AG135" s="285"/>
    </row>
    <row r="136" spans="1:75" ht="12.75" customHeight="1" x14ac:dyDescent="0.3">
      <c r="B136" s="89" t="s">
        <v>139</v>
      </c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9"/>
    </row>
    <row r="137" spans="1:75" ht="37.5" customHeight="1" x14ac:dyDescent="0.3">
      <c r="B137" s="352" t="s">
        <v>54</v>
      </c>
      <c r="C137" s="353"/>
      <c r="D137" s="353"/>
      <c r="E137" s="353"/>
      <c r="F137" s="353"/>
      <c r="G137" s="353"/>
      <c r="H137" s="353"/>
      <c r="I137" s="353"/>
      <c r="J137" s="353"/>
      <c r="K137" s="353"/>
      <c r="L137" s="353"/>
      <c r="M137" s="353"/>
      <c r="N137" s="353"/>
      <c r="O137" s="353"/>
      <c r="P137" s="353"/>
      <c r="Q137" s="353"/>
      <c r="R137" s="353"/>
      <c r="S137" s="354"/>
      <c r="T137" s="354"/>
      <c r="U137" s="354"/>
      <c r="V137" s="354"/>
      <c r="W137" s="355"/>
      <c r="X137" s="413" t="s">
        <v>55</v>
      </c>
      <c r="Y137" s="413"/>
      <c r="Z137" s="413"/>
      <c r="AA137" s="413"/>
      <c r="AB137" s="413"/>
      <c r="AC137" s="414" t="s">
        <v>56</v>
      </c>
      <c r="AD137" s="354"/>
      <c r="AE137" s="354"/>
      <c r="AF137" s="354"/>
      <c r="AG137" s="415"/>
    </row>
    <row r="138" spans="1:75" x14ac:dyDescent="0.3">
      <c r="A138" s="98">
        <f>A130+1</f>
        <v>82</v>
      </c>
      <c r="B138" s="288" t="s">
        <v>57</v>
      </c>
      <c r="C138" s="289"/>
      <c r="D138" s="289"/>
      <c r="E138" s="289"/>
      <c r="F138" s="289"/>
      <c r="G138" s="289"/>
      <c r="H138" s="289"/>
      <c r="I138" s="289"/>
      <c r="J138" s="289"/>
      <c r="K138" s="289"/>
      <c r="L138" s="289"/>
      <c r="M138" s="289"/>
      <c r="N138" s="289"/>
      <c r="O138" s="289"/>
      <c r="P138" s="289"/>
      <c r="Q138" s="289"/>
      <c r="R138" s="289"/>
      <c r="S138" s="289"/>
      <c r="T138" s="289"/>
      <c r="U138" s="289"/>
      <c r="V138" s="289"/>
      <c r="W138" s="290"/>
      <c r="X138" s="291"/>
      <c r="Y138" s="291"/>
      <c r="Z138" s="291"/>
      <c r="AA138" s="291"/>
      <c r="AB138" s="291"/>
      <c r="AC138" s="292" t="str">
        <f t="shared" ref="AC138:AC143" si="8">IF(AND(ISNUMBER(X138),ISNUMBER($X$144)),X138/$X$144,"")</f>
        <v/>
      </c>
      <c r="AD138" s="293"/>
      <c r="AE138" s="293"/>
      <c r="AF138" s="293"/>
      <c r="AG138" s="294"/>
    </row>
    <row r="139" spans="1:75" x14ac:dyDescent="0.3">
      <c r="A139" s="98">
        <f t="shared" ref="A139:A144" si="9">1+A138</f>
        <v>83</v>
      </c>
      <c r="B139" s="288" t="s">
        <v>58</v>
      </c>
      <c r="C139" s="289"/>
      <c r="D139" s="289"/>
      <c r="E139" s="289"/>
      <c r="F139" s="289"/>
      <c r="G139" s="289"/>
      <c r="H139" s="289"/>
      <c r="I139" s="289"/>
      <c r="J139" s="289"/>
      <c r="K139" s="289"/>
      <c r="L139" s="289"/>
      <c r="M139" s="289"/>
      <c r="N139" s="289"/>
      <c r="O139" s="289"/>
      <c r="P139" s="289"/>
      <c r="Q139" s="289"/>
      <c r="R139" s="289"/>
      <c r="S139" s="289"/>
      <c r="T139" s="289"/>
      <c r="U139" s="289"/>
      <c r="V139" s="289"/>
      <c r="W139" s="290"/>
      <c r="X139" s="291"/>
      <c r="Y139" s="291"/>
      <c r="Z139" s="291"/>
      <c r="AA139" s="291"/>
      <c r="AB139" s="291"/>
      <c r="AC139" s="292" t="str">
        <f t="shared" si="8"/>
        <v/>
      </c>
      <c r="AD139" s="293"/>
      <c r="AE139" s="293"/>
      <c r="AF139" s="293"/>
      <c r="AG139" s="294"/>
    </row>
    <row r="140" spans="1:75" x14ac:dyDescent="0.3">
      <c r="A140" s="98">
        <f t="shared" si="9"/>
        <v>84</v>
      </c>
      <c r="B140" s="288" t="s">
        <v>59</v>
      </c>
      <c r="C140" s="289"/>
      <c r="D140" s="289"/>
      <c r="E140" s="289"/>
      <c r="F140" s="289"/>
      <c r="G140" s="289"/>
      <c r="H140" s="289"/>
      <c r="I140" s="289"/>
      <c r="J140" s="289"/>
      <c r="K140" s="289"/>
      <c r="L140" s="289"/>
      <c r="M140" s="289"/>
      <c r="N140" s="289"/>
      <c r="O140" s="289"/>
      <c r="P140" s="289"/>
      <c r="Q140" s="289"/>
      <c r="R140" s="289"/>
      <c r="S140" s="289"/>
      <c r="T140" s="289"/>
      <c r="U140" s="289"/>
      <c r="V140" s="289"/>
      <c r="W140" s="290"/>
      <c r="X140" s="291"/>
      <c r="Y140" s="291"/>
      <c r="Z140" s="291"/>
      <c r="AA140" s="291"/>
      <c r="AB140" s="291"/>
      <c r="AC140" s="292" t="str">
        <f t="shared" si="8"/>
        <v/>
      </c>
      <c r="AD140" s="293"/>
      <c r="AE140" s="293"/>
      <c r="AF140" s="293"/>
      <c r="AG140" s="294"/>
    </row>
    <row r="141" spans="1:75" x14ac:dyDescent="0.3">
      <c r="A141" s="98">
        <f t="shared" si="9"/>
        <v>85</v>
      </c>
      <c r="B141" s="288" t="s">
        <v>60</v>
      </c>
      <c r="C141" s="289"/>
      <c r="D141" s="289"/>
      <c r="E141" s="289"/>
      <c r="F141" s="289"/>
      <c r="G141" s="289"/>
      <c r="H141" s="289"/>
      <c r="I141" s="289"/>
      <c r="J141" s="289"/>
      <c r="K141" s="289"/>
      <c r="L141" s="289"/>
      <c r="M141" s="289"/>
      <c r="N141" s="289"/>
      <c r="O141" s="289"/>
      <c r="P141" s="289"/>
      <c r="Q141" s="289"/>
      <c r="R141" s="289"/>
      <c r="S141" s="289"/>
      <c r="T141" s="289"/>
      <c r="U141" s="289"/>
      <c r="V141" s="289"/>
      <c r="W141" s="290"/>
      <c r="X141" s="291"/>
      <c r="Y141" s="291"/>
      <c r="Z141" s="291"/>
      <c r="AA141" s="291"/>
      <c r="AB141" s="291"/>
      <c r="AC141" s="292" t="str">
        <f t="shared" si="8"/>
        <v/>
      </c>
      <c r="AD141" s="293"/>
      <c r="AE141" s="293"/>
      <c r="AF141" s="293"/>
      <c r="AG141" s="294"/>
    </row>
    <row r="142" spans="1:75" x14ac:dyDescent="0.3">
      <c r="A142" s="98">
        <f t="shared" si="9"/>
        <v>86</v>
      </c>
      <c r="B142" s="288" t="s">
        <v>61</v>
      </c>
      <c r="C142" s="289"/>
      <c r="D142" s="289"/>
      <c r="E142" s="289"/>
      <c r="F142" s="289"/>
      <c r="G142" s="289"/>
      <c r="H142" s="289"/>
      <c r="I142" s="289"/>
      <c r="J142" s="289"/>
      <c r="K142" s="289"/>
      <c r="L142" s="289"/>
      <c r="M142" s="289"/>
      <c r="N142" s="289"/>
      <c r="O142" s="289"/>
      <c r="P142" s="289"/>
      <c r="Q142" s="289"/>
      <c r="R142" s="289"/>
      <c r="S142" s="289"/>
      <c r="T142" s="289"/>
      <c r="U142" s="289"/>
      <c r="V142" s="289"/>
      <c r="W142" s="290"/>
      <c r="X142" s="291"/>
      <c r="Y142" s="291"/>
      <c r="Z142" s="291"/>
      <c r="AA142" s="291"/>
      <c r="AB142" s="291"/>
      <c r="AC142" s="292" t="str">
        <f t="shared" si="8"/>
        <v/>
      </c>
      <c r="AD142" s="293"/>
      <c r="AE142" s="293"/>
      <c r="AF142" s="293"/>
      <c r="AG142" s="294"/>
    </row>
    <row r="143" spans="1:75" x14ac:dyDescent="0.3">
      <c r="A143" s="98">
        <f t="shared" si="9"/>
        <v>87</v>
      </c>
      <c r="B143" s="297" t="s">
        <v>62</v>
      </c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9"/>
      <c r="X143" s="301"/>
      <c r="Y143" s="301"/>
      <c r="Z143" s="301"/>
      <c r="AA143" s="301"/>
      <c r="AB143" s="301"/>
      <c r="AC143" s="302" t="str">
        <f t="shared" si="8"/>
        <v/>
      </c>
      <c r="AD143" s="303"/>
      <c r="AE143" s="303"/>
      <c r="AF143" s="303"/>
      <c r="AG143" s="304"/>
    </row>
    <row r="144" spans="1:75" x14ac:dyDescent="0.3">
      <c r="A144" s="98">
        <f t="shared" si="9"/>
        <v>88</v>
      </c>
      <c r="B144" s="252" t="s">
        <v>48</v>
      </c>
      <c r="C144" s="253"/>
      <c r="D144" s="253"/>
      <c r="E144" s="253"/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4"/>
      <c r="X144" s="305" t="str">
        <f>IF((SUM(X138:AB143)&gt;0),SUM(X138:AB143),"")</f>
        <v/>
      </c>
      <c r="Y144" s="305"/>
      <c r="Z144" s="305"/>
      <c r="AA144" s="305"/>
      <c r="AB144" s="305"/>
      <c r="AC144" s="449" t="str">
        <f>IF((SUM(AC138:AG143)&gt;0),SUM(AC138:AG143),"")</f>
        <v/>
      </c>
      <c r="AD144" s="449"/>
      <c r="AE144" s="449"/>
      <c r="AF144" s="449"/>
      <c r="AG144" s="450"/>
    </row>
    <row r="145" spans="1:33" ht="15" customHeight="1" x14ac:dyDescent="0.3"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33"/>
      <c r="Y145" s="33"/>
      <c r="Z145" s="33"/>
      <c r="AA145" s="33"/>
      <c r="AB145" s="33"/>
      <c r="AC145" s="34"/>
      <c r="AD145" s="34"/>
      <c r="AE145" s="34"/>
      <c r="AF145" s="34"/>
      <c r="AG145" s="34"/>
    </row>
    <row r="146" spans="1:33" s="187" customFormat="1" ht="15" customHeight="1" x14ac:dyDescent="0.3">
      <c r="A146" s="120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191"/>
      <c r="Y146" s="191"/>
      <c r="Z146" s="191"/>
      <c r="AA146" s="191"/>
      <c r="AB146" s="191"/>
      <c r="AC146" s="192"/>
      <c r="AD146" s="192"/>
      <c r="AE146" s="192"/>
      <c r="AF146" s="192"/>
      <c r="AG146" s="192"/>
    </row>
    <row r="147" spans="1:33" ht="11.25" customHeight="1" x14ac:dyDescent="0.3">
      <c r="B147" s="315" t="s">
        <v>140</v>
      </c>
      <c r="C147" s="315"/>
      <c r="D147" s="315"/>
      <c r="E147" s="315"/>
      <c r="F147" s="315"/>
      <c r="G147" s="315"/>
      <c r="H147" s="315"/>
      <c r="I147" s="315"/>
      <c r="J147" s="315"/>
      <c r="K147" s="315"/>
      <c r="L147" s="315"/>
      <c r="M147" s="315"/>
      <c r="N147" s="315"/>
      <c r="O147" s="315"/>
      <c r="P147" s="315"/>
      <c r="Q147" s="315"/>
      <c r="R147" s="315"/>
      <c r="S147" s="315"/>
      <c r="T147" s="315"/>
      <c r="U147" s="315"/>
      <c r="V147" s="315"/>
      <c r="W147" s="315"/>
      <c r="X147" s="315"/>
      <c r="Y147" s="315"/>
      <c r="Z147" s="315"/>
      <c r="AA147" s="315"/>
      <c r="AB147" s="315"/>
      <c r="AC147" s="315"/>
      <c r="AD147" s="315"/>
      <c r="AE147" s="315"/>
      <c r="AF147" s="315"/>
      <c r="AG147" s="315"/>
    </row>
    <row r="148" spans="1:33" ht="7.5" customHeight="1" x14ac:dyDescent="0.3">
      <c r="B148" s="315"/>
      <c r="C148" s="315"/>
      <c r="D148" s="315"/>
      <c r="E148" s="315"/>
      <c r="F148" s="315"/>
      <c r="G148" s="315"/>
      <c r="H148" s="315"/>
      <c r="I148" s="315"/>
      <c r="J148" s="315"/>
      <c r="K148" s="315"/>
      <c r="L148" s="315"/>
      <c r="M148" s="315"/>
      <c r="N148" s="315"/>
      <c r="O148" s="315"/>
      <c r="P148" s="315"/>
      <c r="Q148" s="315"/>
      <c r="R148" s="315"/>
      <c r="S148" s="315"/>
      <c r="T148" s="315"/>
      <c r="U148" s="315"/>
      <c r="V148" s="315"/>
      <c r="W148" s="315"/>
      <c r="X148" s="315"/>
      <c r="Y148" s="315"/>
      <c r="Z148" s="315"/>
      <c r="AA148" s="315"/>
      <c r="AB148" s="315"/>
      <c r="AC148" s="315"/>
      <c r="AD148" s="315"/>
      <c r="AE148" s="315"/>
      <c r="AF148" s="315"/>
      <c r="AG148" s="315"/>
    </row>
    <row r="149" spans="1:33" x14ac:dyDescent="0.3">
      <c r="B149" s="412" t="s">
        <v>141</v>
      </c>
      <c r="C149" s="412"/>
      <c r="D149" s="412"/>
      <c r="E149" s="412"/>
      <c r="F149" s="412"/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  <c r="X149" s="412"/>
      <c r="Y149" s="412"/>
      <c r="Z149" s="412"/>
      <c r="AA149" s="412"/>
      <c r="AB149" s="412"/>
      <c r="AC149" s="412"/>
      <c r="AD149" s="412"/>
      <c r="AE149" s="412"/>
      <c r="AF149" s="412"/>
      <c r="AG149" s="412"/>
    </row>
    <row r="150" spans="1:33" x14ac:dyDescent="0.3">
      <c r="B150" s="412"/>
      <c r="C150" s="412"/>
      <c r="D150" s="412"/>
      <c r="E150" s="412"/>
      <c r="F150" s="412"/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  <c r="X150" s="412"/>
      <c r="Y150" s="412"/>
      <c r="Z150" s="412"/>
      <c r="AA150" s="412"/>
      <c r="AB150" s="412"/>
      <c r="AC150" s="412"/>
      <c r="AD150" s="412"/>
      <c r="AE150" s="412"/>
      <c r="AF150" s="412"/>
      <c r="AG150" s="412"/>
    </row>
    <row r="151" spans="1:33" ht="18.75" customHeight="1" x14ac:dyDescent="0.3">
      <c r="B151" s="412"/>
      <c r="C151" s="412"/>
      <c r="D151" s="412"/>
      <c r="E151" s="412"/>
      <c r="F151" s="412"/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  <c r="X151" s="412"/>
      <c r="Y151" s="412"/>
      <c r="Z151" s="412"/>
      <c r="AA151" s="412"/>
      <c r="AB151" s="412"/>
      <c r="AC151" s="412"/>
      <c r="AD151" s="412"/>
      <c r="AE151" s="412"/>
      <c r="AF151" s="412"/>
      <c r="AG151" s="412"/>
    </row>
    <row r="152" spans="1:33" s="164" customFormat="1" ht="11.25" customHeight="1" x14ac:dyDescent="0.3">
      <c r="A152" s="120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3"/>
      <c r="AG152" s="173"/>
    </row>
    <row r="153" spans="1:33" ht="18.75" customHeight="1" x14ac:dyDescent="0.3">
      <c r="A153" s="98">
        <f>1+A144</f>
        <v>89</v>
      </c>
      <c r="B153" s="92" t="s">
        <v>142</v>
      </c>
      <c r="C153" s="408"/>
      <c r="D153" s="408"/>
      <c r="E153" s="408"/>
      <c r="F153" s="408"/>
      <c r="G153" s="408"/>
      <c r="H153" s="408"/>
      <c r="I153" s="409"/>
      <c r="J153" s="84" t="s">
        <v>143</v>
      </c>
      <c r="K153" s="85"/>
      <c r="L153" s="410" t="s">
        <v>144</v>
      </c>
      <c r="M153" s="408"/>
      <c r="N153" s="408"/>
      <c r="O153" s="408"/>
      <c r="P153" s="408"/>
      <c r="Q153" s="408"/>
      <c r="R153" s="411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</row>
    <row r="154" spans="1:33" s="124" customFormat="1" ht="21.75" customHeight="1" x14ac:dyDescent="0.3">
      <c r="A154" s="120"/>
      <c r="B154" s="116"/>
      <c r="C154" s="143"/>
      <c r="D154" s="143"/>
      <c r="E154" s="143"/>
      <c r="F154" s="143"/>
      <c r="G154" s="143"/>
      <c r="H154" s="143"/>
      <c r="I154" s="143"/>
      <c r="J154" s="135"/>
      <c r="K154" s="135"/>
      <c r="L154" s="144"/>
      <c r="M154" s="143"/>
      <c r="N154" s="143"/>
      <c r="O154" s="143"/>
      <c r="P154" s="143"/>
      <c r="Q154" s="143"/>
      <c r="R154" s="143"/>
      <c r="T154" s="124" t="s">
        <v>145</v>
      </c>
    </row>
    <row r="155" spans="1:33" x14ac:dyDescent="0.3">
      <c r="T155" s="350" t="s">
        <v>146</v>
      </c>
      <c r="U155" s="350"/>
      <c r="V155" s="350"/>
      <c r="W155" s="350"/>
      <c r="X155" s="350"/>
      <c r="Y155" s="350"/>
      <c r="Z155" s="350"/>
      <c r="AA155" s="350"/>
      <c r="AB155" s="350"/>
      <c r="AC155" s="350"/>
      <c r="AD155" s="350"/>
      <c r="AE155" s="350"/>
      <c r="AF155" s="350"/>
      <c r="AG155" s="350"/>
    </row>
    <row r="156" spans="1:33" ht="7.5" customHeight="1" x14ac:dyDescent="0.3">
      <c r="T156" s="351"/>
      <c r="U156" s="351"/>
      <c r="V156" s="351"/>
      <c r="W156" s="351"/>
      <c r="X156" s="351"/>
      <c r="Y156" s="351"/>
      <c r="Z156" s="351"/>
      <c r="AA156" s="351"/>
      <c r="AB156" s="351"/>
      <c r="AC156" s="351"/>
      <c r="AD156" s="351"/>
      <c r="AE156" s="351"/>
      <c r="AF156" s="351"/>
      <c r="AG156" s="351"/>
    </row>
    <row r="157" spans="1:33" ht="7.5" customHeight="1" x14ac:dyDescent="0.3">
      <c r="B157" s="315" t="s">
        <v>147</v>
      </c>
      <c r="C157" s="315"/>
      <c r="D157" s="315"/>
      <c r="E157" s="315"/>
      <c r="F157" s="315"/>
      <c r="G157" s="315"/>
      <c r="H157" s="315"/>
      <c r="I157" s="315"/>
      <c r="J157" s="315"/>
      <c r="K157" s="315"/>
      <c r="L157" s="315"/>
      <c r="M157" s="315"/>
      <c r="N157" s="315"/>
      <c r="O157" s="315"/>
      <c r="P157" s="315"/>
      <c r="Q157" s="315"/>
      <c r="R157" s="315"/>
      <c r="S157" s="315"/>
      <c r="T157" s="315"/>
      <c r="U157" s="315"/>
      <c r="V157" s="315"/>
      <c r="W157" s="315"/>
      <c r="X157" s="315"/>
      <c r="Y157" s="315"/>
      <c r="Z157" s="315"/>
      <c r="AA157" s="315"/>
      <c r="AB157" s="315"/>
      <c r="AC157" s="315"/>
      <c r="AD157" s="315"/>
      <c r="AE157" s="315"/>
      <c r="AF157" s="315"/>
      <c r="AG157" s="315"/>
    </row>
    <row r="158" spans="1:33" x14ac:dyDescent="0.3">
      <c r="B158" s="315"/>
      <c r="C158" s="315"/>
      <c r="D158" s="315"/>
      <c r="E158" s="315"/>
      <c r="F158" s="315"/>
      <c r="G158" s="315"/>
      <c r="H158" s="315"/>
      <c r="I158" s="315"/>
      <c r="J158" s="315"/>
      <c r="K158" s="315"/>
      <c r="L158" s="315"/>
      <c r="M158" s="315"/>
      <c r="N158" s="315"/>
      <c r="O158" s="315"/>
      <c r="P158" s="315"/>
      <c r="Q158" s="315"/>
      <c r="R158" s="315"/>
      <c r="S158" s="315"/>
      <c r="T158" s="315"/>
      <c r="U158" s="315"/>
      <c r="V158" s="315"/>
      <c r="W158" s="315"/>
      <c r="X158" s="315"/>
      <c r="Y158" s="315"/>
      <c r="Z158" s="315"/>
      <c r="AA158" s="315"/>
      <c r="AB158" s="315"/>
      <c r="AC158" s="315"/>
      <c r="AD158" s="315"/>
      <c r="AE158" s="315"/>
      <c r="AF158" s="315"/>
      <c r="AG158" s="315"/>
    </row>
    <row r="159" spans="1:33" x14ac:dyDescent="0.3">
      <c r="B159" s="412" t="s">
        <v>148</v>
      </c>
      <c r="C159" s="412"/>
      <c r="D159" s="412"/>
      <c r="E159" s="412"/>
      <c r="F159" s="412"/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  <c r="X159" s="412"/>
      <c r="Y159" s="412"/>
      <c r="Z159" s="412"/>
      <c r="AA159" s="412"/>
      <c r="AB159" s="412"/>
      <c r="AC159" s="412"/>
      <c r="AD159" s="412"/>
      <c r="AE159" s="412"/>
      <c r="AF159" s="412"/>
      <c r="AG159" s="412"/>
    </row>
    <row r="160" spans="1:33" x14ac:dyDescent="0.3">
      <c r="B160" s="412"/>
      <c r="C160" s="412"/>
      <c r="D160" s="412"/>
      <c r="E160" s="412"/>
      <c r="F160" s="412"/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  <c r="X160" s="412"/>
      <c r="Y160" s="412"/>
      <c r="Z160" s="412"/>
      <c r="AA160" s="412"/>
      <c r="AB160" s="412"/>
      <c r="AC160" s="412"/>
      <c r="AD160" s="412"/>
      <c r="AE160" s="412"/>
      <c r="AF160" s="412"/>
      <c r="AG160" s="412"/>
    </row>
    <row r="161" spans="1:34" ht="15.75" customHeight="1" x14ac:dyDescent="0.3">
      <c r="B161" s="412"/>
      <c r="C161" s="412"/>
      <c r="D161" s="412"/>
      <c r="E161" s="412"/>
      <c r="F161" s="412"/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  <c r="X161" s="412"/>
      <c r="Y161" s="412"/>
      <c r="Z161" s="412"/>
      <c r="AA161" s="412"/>
      <c r="AB161" s="412"/>
      <c r="AC161" s="412"/>
      <c r="AD161" s="412"/>
      <c r="AE161" s="412"/>
      <c r="AF161" s="412"/>
      <c r="AG161" s="412"/>
    </row>
    <row r="162" spans="1:34" ht="18.75" customHeight="1" x14ac:dyDescent="0.3">
      <c r="A162" s="98">
        <f>1+A153</f>
        <v>90</v>
      </c>
      <c r="B162" s="92" t="s">
        <v>142</v>
      </c>
      <c r="C162" s="408"/>
      <c r="D162" s="408"/>
      <c r="E162" s="408"/>
      <c r="F162" s="408"/>
      <c r="G162" s="408"/>
      <c r="H162" s="408"/>
      <c r="I162" s="409"/>
      <c r="J162" s="84" t="s">
        <v>143</v>
      </c>
      <c r="K162" s="85"/>
      <c r="L162" s="410">
        <f ca="1">NOW()</f>
        <v>42573.327999768517</v>
      </c>
      <c r="M162" s="408"/>
      <c r="N162" s="408"/>
      <c r="O162" s="408"/>
      <c r="P162" s="408"/>
      <c r="Q162" s="408"/>
      <c r="R162" s="411"/>
    </row>
    <row r="163" spans="1:34" ht="21.75" customHeight="1" x14ac:dyDescent="0.3">
      <c r="B163" s="135"/>
      <c r="C163" s="143"/>
      <c r="D163" s="143"/>
      <c r="E163" s="143"/>
      <c r="F163" s="143"/>
      <c r="G163" s="143"/>
      <c r="H163" s="143"/>
      <c r="I163" s="143"/>
      <c r="J163" s="135"/>
      <c r="K163" s="135"/>
      <c r="L163" s="144"/>
      <c r="M163" s="143"/>
      <c r="N163" s="143"/>
      <c r="O163" s="143"/>
      <c r="P163" s="143"/>
      <c r="Q163" s="143"/>
      <c r="R163" s="143"/>
      <c r="S163" s="124"/>
      <c r="T163" s="448"/>
      <c r="U163" s="448"/>
      <c r="V163" s="448"/>
      <c r="W163" s="448"/>
      <c r="X163" s="448"/>
      <c r="Y163" s="448"/>
      <c r="Z163" s="448"/>
      <c r="AA163" s="448"/>
      <c r="AB163" s="448"/>
      <c r="AC163" s="448"/>
      <c r="AD163" s="448"/>
      <c r="AE163" s="448"/>
      <c r="AF163" s="448"/>
      <c r="AG163" s="448"/>
      <c r="AH163" s="124"/>
    </row>
    <row r="164" spans="1:34" x14ac:dyDescent="0.3">
      <c r="T164" s="350" t="s">
        <v>149</v>
      </c>
      <c r="U164" s="350"/>
      <c r="V164" s="350"/>
      <c r="W164" s="350"/>
      <c r="X164" s="350"/>
      <c r="Y164" s="350"/>
      <c r="Z164" s="350"/>
      <c r="AA164" s="350"/>
      <c r="AB164" s="350"/>
      <c r="AC164" s="350"/>
      <c r="AD164" s="350"/>
      <c r="AE164" s="350"/>
      <c r="AF164" s="350"/>
      <c r="AG164" s="350"/>
    </row>
    <row r="165" spans="1:34" s="187" customFormat="1" x14ac:dyDescent="0.3">
      <c r="A165" s="120"/>
      <c r="T165" s="208"/>
      <c r="U165" s="208"/>
      <c r="V165" s="208"/>
      <c r="W165" s="208"/>
      <c r="X165" s="208"/>
      <c r="Y165" s="208"/>
      <c r="Z165" s="208"/>
      <c r="AA165" s="208"/>
      <c r="AB165" s="208"/>
      <c r="AC165" s="208"/>
      <c r="AD165" s="208"/>
      <c r="AE165" s="208"/>
      <c r="AF165" s="208"/>
      <c r="AG165" s="208"/>
    </row>
    <row r="166" spans="1:34" s="187" customFormat="1" x14ac:dyDescent="0.3">
      <c r="A166" s="120"/>
      <c r="T166" s="208"/>
      <c r="U166" s="208"/>
      <c r="V166" s="208"/>
      <c r="W166" s="208"/>
      <c r="X166" s="208"/>
      <c r="Y166" s="208"/>
      <c r="Z166" s="208"/>
      <c r="AA166" s="208"/>
      <c r="AB166" s="208"/>
      <c r="AC166" s="208"/>
      <c r="AD166" s="208"/>
      <c r="AE166" s="208"/>
      <c r="AF166" s="208"/>
      <c r="AG166" s="208"/>
    </row>
    <row r="167" spans="1:34" s="187" customFormat="1" x14ac:dyDescent="0.3">
      <c r="A167" s="120"/>
      <c r="T167" s="208"/>
      <c r="U167" s="208"/>
      <c r="V167" s="208"/>
      <c r="W167" s="208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208"/>
    </row>
    <row r="168" spans="1:34" s="187" customFormat="1" x14ac:dyDescent="0.3">
      <c r="A168" s="120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/>
    </row>
    <row r="169" spans="1:34" s="187" customFormat="1" x14ac:dyDescent="0.3">
      <c r="A169" s="120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/>
    </row>
    <row r="170" spans="1:34" s="187" customFormat="1" x14ac:dyDescent="0.3">
      <c r="A170" s="120"/>
      <c r="T170" s="208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/>
    </row>
    <row r="171" spans="1:34" s="187" customFormat="1" x14ac:dyDescent="0.3">
      <c r="A171" s="120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/>
    </row>
    <row r="172" spans="1:34" s="187" customFormat="1" x14ac:dyDescent="0.3">
      <c r="A172" s="120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/>
    </row>
    <row r="173" spans="1:34" s="187" customFormat="1" x14ac:dyDescent="0.3">
      <c r="A173" s="120"/>
      <c r="T173" s="208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/>
    </row>
    <row r="174" spans="1:34" s="187" customFormat="1" x14ac:dyDescent="0.3">
      <c r="A174" s="120"/>
      <c r="T174" s="233"/>
      <c r="U174" s="233"/>
      <c r="V174" s="233"/>
      <c r="W174" s="233"/>
      <c r="X174" s="233"/>
      <c r="Y174" s="233"/>
      <c r="Z174" s="233"/>
      <c r="AA174" s="233"/>
      <c r="AB174" s="233"/>
      <c r="AC174" s="233"/>
      <c r="AD174" s="233"/>
      <c r="AE174" s="233"/>
      <c r="AF174" s="233"/>
      <c r="AG174" s="233"/>
    </row>
    <row r="175" spans="1:34" s="187" customFormat="1" x14ac:dyDescent="0.3">
      <c r="A175" s="120"/>
      <c r="T175" s="208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/>
    </row>
    <row r="176" spans="1:34" s="187" customFormat="1" x14ac:dyDescent="0.3">
      <c r="A176" s="120"/>
      <c r="T176" s="208"/>
      <c r="U176" s="208"/>
      <c r="V176" s="208"/>
      <c r="W176" s="208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/>
    </row>
    <row r="177" spans="1:63" s="187" customFormat="1" x14ac:dyDescent="0.3">
      <c r="A177" s="120"/>
      <c r="T177" s="208"/>
      <c r="U177" s="208"/>
      <c r="V177" s="208"/>
      <c r="W177" s="208"/>
      <c r="X177" s="208"/>
      <c r="Y177" s="208"/>
      <c r="Z177" s="208"/>
      <c r="AA177" s="208"/>
      <c r="AB177" s="208"/>
      <c r="AC177" s="208"/>
      <c r="AD177" s="208"/>
      <c r="AE177" s="208"/>
      <c r="AF177" s="208"/>
      <c r="AG177" s="208"/>
    </row>
    <row r="178" spans="1:63" s="124" customFormat="1" x14ac:dyDescent="0.3">
      <c r="A178" s="120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</row>
    <row r="179" spans="1:63" s="124" customFormat="1" x14ac:dyDescent="0.3">
      <c r="A179" s="120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</row>
    <row r="180" spans="1:63" hidden="1" x14ac:dyDescent="0.3">
      <c r="AI180" s="200"/>
      <c r="AJ180" s="194"/>
      <c r="AK180" s="194"/>
      <c r="AL180" s="194"/>
      <c r="AM180" s="194"/>
      <c r="AN180" s="194"/>
      <c r="AO180" s="194"/>
      <c r="AP180" s="194"/>
      <c r="AQ180" s="194"/>
      <c r="AR180" s="194"/>
      <c r="AS180" s="194"/>
      <c r="AT180" s="194"/>
      <c r="AU180" s="194"/>
      <c r="AV180" s="194"/>
      <c r="AW180" s="194"/>
      <c r="AX180" s="194"/>
      <c r="AY180" s="194"/>
      <c r="AZ180" s="194"/>
      <c r="BA180" s="194"/>
      <c r="BB180" s="194"/>
      <c r="BC180" s="194"/>
      <c r="BD180" s="194"/>
      <c r="BE180" s="194"/>
      <c r="BF180" s="194"/>
      <c r="BG180" s="194"/>
      <c r="BH180" s="194"/>
      <c r="BI180" s="194"/>
      <c r="BJ180" s="194"/>
      <c r="BK180" s="195"/>
    </row>
    <row r="181" spans="1:63" hidden="1" x14ac:dyDescent="0.3">
      <c r="AI181" s="227" t="s">
        <v>150</v>
      </c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96"/>
    </row>
    <row r="182" spans="1:63" hidden="1" x14ac:dyDescent="0.3">
      <c r="AI182" s="227" t="s">
        <v>151</v>
      </c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96"/>
    </row>
    <row r="183" spans="1:63" hidden="1" x14ac:dyDescent="0.3">
      <c r="AI183" s="229" t="s">
        <v>152</v>
      </c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96"/>
    </row>
    <row r="184" spans="1:63" hidden="1" x14ac:dyDescent="0.3">
      <c r="AI184" s="229" t="s">
        <v>153</v>
      </c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96"/>
    </row>
    <row r="185" spans="1:63" hidden="1" x14ac:dyDescent="0.3">
      <c r="AI185" s="227" t="s">
        <v>154</v>
      </c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96"/>
    </row>
    <row r="186" spans="1:63" hidden="1" x14ac:dyDescent="0.3">
      <c r="AI186" s="227" t="s">
        <v>155</v>
      </c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96"/>
    </row>
    <row r="187" spans="1:63" hidden="1" x14ac:dyDescent="0.3">
      <c r="AI187" s="227" t="s">
        <v>156</v>
      </c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96"/>
    </row>
    <row r="188" spans="1:63" hidden="1" x14ac:dyDescent="0.3">
      <c r="AI188" s="227" t="s">
        <v>157</v>
      </c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96"/>
    </row>
    <row r="189" spans="1:63" hidden="1" x14ac:dyDescent="0.3">
      <c r="AI189" s="228" t="s">
        <v>158</v>
      </c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7"/>
      <c r="AY189" s="197"/>
      <c r="AZ189" s="197"/>
      <c r="BA189" s="197"/>
      <c r="BB189" s="197"/>
      <c r="BC189" s="197"/>
      <c r="BD189" s="197"/>
      <c r="BE189" s="197"/>
      <c r="BF189" s="197"/>
      <c r="BG189" s="197"/>
      <c r="BH189" s="197"/>
      <c r="BI189" s="197"/>
      <c r="BJ189" s="197"/>
      <c r="BK189" s="198"/>
    </row>
    <row r="190" spans="1:63" s="187" customFormat="1" hidden="1" x14ac:dyDescent="0.3">
      <c r="A190" s="120"/>
      <c r="AI190" s="230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</row>
    <row r="191" spans="1:63" s="187" customFormat="1" hidden="1" x14ac:dyDescent="0.3">
      <c r="A191" s="120"/>
      <c r="AI191" s="231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</row>
    <row r="192" spans="1:63" hidden="1" x14ac:dyDescent="0.3">
      <c r="AI192" s="226"/>
      <c r="AJ192" s="194"/>
      <c r="AK192" s="194"/>
      <c r="AL192" s="194"/>
      <c r="AM192" s="194"/>
      <c r="AN192" s="194"/>
      <c r="AO192" s="195"/>
    </row>
    <row r="193" spans="35:43" hidden="1" x14ac:dyDescent="0.3">
      <c r="AI193" s="227" t="s">
        <v>159</v>
      </c>
      <c r="AJ193" s="188"/>
      <c r="AK193" s="188"/>
      <c r="AL193" s="188"/>
      <c r="AM193" s="188"/>
      <c r="AN193" s="188"/>
      <c r="AO193" s="196"/>
    </row>
    <row r="194" spans="35:43" hidden="1" x14ac:dyDescent="0.3">
      <c r="AI194" s="228" t="s">
        <v>160</v>
      </c>
      <c r="AJ194" s="197"/>
      <c r="AK194" s="197"/>
      <c r="AL194" s="197"/>
      <c r="AM194" s="197"/>
      <c r="AN194" s="197"/>
      <c r="AO194" s="198"/>
    </row>
    <row r="195" spans="35:43" hidden="1" x14ac:dyDescent="0.3">
      <c r="AI195" s="2"/>
    </row>
    <row r="196" spans="35:43" hidden="1" x14ac:dyDescent="0.3">
      <c r="AI196" s="221"/>
      <c r="AJ196" s="194"/>
      <c r="AK196" s="194"/>
      <c r="AL196" s="194"/>
      <c r="AM196" s="194"/>
      <c r="AN196" s="194"/>
      <c r="AO196" s="194"/>
      <c r="AP196" s="194"/>
      <c r="AQ196" s="195"/>
    </row>
    <row r="197" spans="35:43" hidden="1" x14ac:dyDescent="0.3">
      <c r="AI197" s="222" t="s">
        <v>161</v>
      </c>
      <c r="AJ197" s="188"/>
      <c r="AK197" s="188"/>
      <c r="AL197" s="188"/>
      <c r="AM197" s="188"/>
      <c r="AN197" s="188"/>
      <c r="AO197" s="188"/>
      <c r="AP197" s="188"/>
      <c r="AQ197" s="196"/>
    </row>
    <row r="198" spans="35:43" hidden="1" x14ac:dyDescent="0.3">
      <c r="AI198" s="222" t="s">
        <v>162</v>
      </c>
      <c r="AJ198" s="188"/>
      <c r="AK198" s="188"/>
      <c r="AL198" s="188"/>
      <c r="AM198" s="188"/>
      <c r="AN198" s="188"/>
      <c r="AO198" s="188"/>
      <c r="AP198" s="188"/>
      <c r="AQ198" s="196"/>
    </row>
    <row r="199" spans="35:43" ht="15" hidden="1" customHeight="1" x14ac:dyDescent="0.3">
      <c r="AI199" s="222" t="s">
        <v>163</v>
      </c>
      <c r="AJ199" s="188"/>
      <c r="AK199" s="188"/>
      <c r="AL199" s="188"/>
      <c r="AM199" s="188"/>
      <c r="AN199" s="188"/>
      <c r="AO199" s="188"/>
      <c r="AP199" s="188"/>
      <c r="AQ199" s="196"/>
    </row>
    <row r="200" spans="35:43" hidden="1" x14ac:dyDescent="0.3">
      <c r="AI200" s="222" t="s">
        <v>164</v>
      </c>
      <c r="AJ200" s="188"/>
      <c r="AK200" s="188"/>
      <c r="AL200" s="188"/>
      <c r="AM200" s="188"/>
      <c r="AN200" s="188"/>
      <c r="AO200" s="188"/>
      <c r="AP200" s="188"/>
      <c r="AQ200" s="196"/>
    </row>
    <row r="201" spans="35:43" ht="15" hidden="1" customHeight="1" x14ac:dyDescent="0.3">
      <c r="AI201" s="222" t="s">
        <v>165</v>
      </c>
      <c r="AJ201" s="188"/>
      <c r="AK201" s="188"/>
      <c r="AL201" s="188"/>
      <c r="AM201" s="188"/>
      <c r="AN201" s="188"/>
      <c r="AO201" s="188"/>
      <c r="AP201" s="188"/>
      <c r="AQ201" s="196"/>
    </row>
    <row r="202" spans="35:43" hidden="1" x14ac:dyDescent="0.3">
      <c r="AI202" s="222" t="s">
        <v>166</v>
      </c>
      <c r="AJ202" s="188"/>
      <c r="AK202" s="188"/>
      <c r="AL202" s="188"/>
      <c r="AM202" s="188"/>
      <c r="AN202" s="188"/>
      <c r="AO202" s="188"/>
      <c r="AP202" s="188"/>
      <c r="AQ202" s="196"/>
    </row>
    <row r="203" spans="35:43" ht="15" hidden="1" customHeight="1" x14ac:dyDescent="0.3">
      <c r="AI203" s="222" t="s">
        <v>167</v>
      </c>
      <c r="AJ203" s="188"/>
      <c r="AK203" s="188"/>
      <c r="AL203" s="188"/>
      <c r="AM203" s="188"/>
      <c r="AN203" s="188"/>
      <c r="AO203" s="188"/>
      <c r="AP203" s="188"/>
      <c r="AQ203" s="196"/>
    </row>
    <row r="204" spans="35:43" ht="15" hidden="1" customHeight="1" x14ac:dyDescent="0.3">
      <c r="AI204" s="222" t="s">
        <v>168</v>
      </c>
      <c r="AJ204" s="188"/>
      <c r="AK204" s="188"/>
      <c r="AL204" s="188"/>
      <c r="AM204" s="188"/>
      <c r="AN204" s="188"/>
      <c r="AO204" s="188"/>
      <c r="AP204" s="188"/>
      <c r="AQ204" s="196"/>
    </row>
    <row r="205" spans="35:43" hidden="1" x14ac:dyDescent="0.3">
      <c r="AI205" s="222" t="s">
        <v>169</v>
      </c>
      <c r="AJ205" s="188"/>
      <c r="AK205" s="188"/>
      <c r="AL205" s="188"/>
      <c r="AM205" s="188"/>
      <c r="AN205" s="188"/>
      <c r="AO205" s="188"/>
      <c r="AP205" s="188"/>
      <c r="AQ205" s="196"/>
    </row>
    <row r="206" spans="35:43" hidden="1" x14ac:dyDescent="0.3">
      <c r="AI206" s="222" t="s">
        <v>170</v>
      </c>
      <c r="AJ206" s="188"/>
      <c r="AK206" s="188"/>
      <c r="AL206" s="188"/>
      <c r="AM206" s="188"/>
      <c r="AN206" s="188"/>
      <c r="AO206" s="188"/>
      <c r="AP206" s="188"/>
      <c r="AQ206" s="196"/>
    </row>
    <row r="207" spans="35:43" hidden="1" x14ac:dyDescent="0.3">
      <c r="AI207" s="222" t="s">
        <v>171</v>
      </c>
      <c r="AJ207" s="188"/>
      <c r="AK207" s="188"/>
      <c r="AL207" s="188"/>
      <c r="AM207" s="188"/>
      <c r="AN207" s="188"/>
      <c r="AO207" s="188"/>
      <c r="AP207" s="188"/>
      <c r="AQ207" s="196"/>
    </row>
    <row r="208" spans="35:43" hidden="1" x14ac:dyDescent="0.3">
      <c r="AI208" s="222" t="s">
        <v>172</v>
      </c>
      <c r="AJ208" s="188"/>
      <c r="AK208" s="188"/>
      <c r="AL208" s="188"/>
      <c r="AM208" s="188"/>
      <c r="AN208" s="188"/>
      <c r="AO208" s="188"/>
      <c r="AP208" s="188"/>
      <c r="AQ208" s="196"/>
    </row>
    <row r="209" spans="35:55" hidden="1" x14ac:dyDescent="0.3">
      <c r="AI209" s="222" t="s">
        <v>173</v>
      </c>
      <c r="AJ209" s="188"/>
      <c r="AK209" s="188"/>
      <c r="AL209" s="188"/>
      <c r="AM209" s="188"/>
      <c r="AN209" s="188"/>
      <c r="AO209" s="188"/>
      <c r="AP209" s="188"/>
      <c r="AQ209" s="196"/>
    </row>
    <row r="210" spans="35:55" hidden="1" x14ac:dyDescent="0.3">
      <c r="AI210" s="222" t="s">
        <v>174</v>
      </c>
      <c r="AJ210" s="188"/>
      <c r="AK210" s="188"/>
      <c r="AL210" s="188"/>
      <c r="AM210" s="188"/>
      <c r="AN210" s="188"/>
      <c r="AO210" s="188"/>
      <c r="AP210" s="188"/>
      <c r="AQ210" s="196"/>
    </row>
    <row r="211" spans="35:55" hidden="1" x14ac:dyDescent="0.3">
      <c r="AI211" s="222" t="s">
        <v>175</v>
      </c>
      <c r="AJ211" s="188"/>
      <c r="AK211" s="188"/>
      <c r="AL211" s="188"/>
      <c r="AM211" s="188"/>
      <c r="AN211" s="188"/>
      <c r="AO211" s="188"/>
      <c r="AP211" s="188"/>
      <c r="AQ211" s="196"/>
    </row>
    <row r="212" spans="35:55" hidden="1" x14ac:dyDescent="0.3">
      <c r="AI212" s="223" t="s">
        <v>176</v>
      </c>
      <c r="AJ212" s="197"/>
      <c r="AK212" s="197"/>
      <c r="AL212" s="197"/>
      <c r="AM212" s="197"/>
      <c r="AN212" s="197"/>
      <c r="AO212" s="197"/>
      <c r="AP212" s="197"/>
      <c r="AQ212" s="198"/>
    </row>
    <row r="213" spans="35:55" hidden="1" x14ac:dyDescent="0.3">
      <c r="AI213" s="1"/>
    </row>
    <row r="214" spans="35:55" hidden="1" x14ac:dyDescent="0.3">
      <c r="AI214" s="4"/>
    </row>
    <row r="215" spans="35:55" hidden="1" x14ac:dyDescent="0.3">
      <c r="AI215" s="224" t="s">
        <v>177</v>
      </c>
    </row>
    <row r="216" spans="35:55" hidden="1" x14ac:dyDescent="0.3">
      <c r="AI216" s="224" t="s">
        <v>178</v>
      </c>
    </row>
    <row r="217" spans="35:55" hidden="1" x14ac:dyDescent="0.3">
      <c r="AI217" s="224" t="s">
        <v>179</v>
      </c>
    </row>
    <row r="218" spans="35:55" hidden="1" x14ac:dyDescent="0.3">
      <c r="AI218" s="225" t="s">
        <v>180</v>
      </c>
    </row>
    <row r="219" spans="35:55" hidden="1" x14ac:dyDescent="0.3">
      <c r="AI219" s="1"/>
    </row>
    <row r="220" spans="35:55" hidden="1" x14ac:dyDescent="0.3">
      <c r="AI220" s="221"/>
      <c r="AJ220" s="194"/>
      <c r="AK220" s="194"/>
      <c r="AL220" s="194"/>
      <c r="AM220" s="194"/>
      <c r="AN220" s="194"/>
      <c r="AO220" s="194"/>
      <c r="AP220" s="194"/>
      <c r="AQ220" s="194"/>
      <c r="AR220" s="194"/>
      <c r="AS220" s="194"/>
      <c r="AT220" s="194"/>
      <c r="AU220" s="194"/>
      <c r="AV220" s="194"/>
      <c r="AW220" s="194"/>
      <c r="AX220" s="194"/>
      <c r="AY220" s="194"/>
      <c r="AZ220" s="194"/>
      <c r="BA220" s="194"/>
      <c r="BB220" s="194"/>
      <c r="BC220" s="195"/>
    </row>
    <row r="221" spans="35:55" hidden="1" x14ac:dyDescent="0.3">
      <c r="AI221" s="222" t="s">
        <v>181</v>
      </c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96"/>
    </row>
    <row r="222" spans="35:55" hidden="1" x14ac:dyDescent="0.3">
      <c r="AI222" s="222" t="s">
        <v>182</v>
      </c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96"/>
    </row>
    <row r="223" spans="35:55" hidden="1" x14ac:dyDescent="0.3">
      <c r="AI223" s="222" t="s">
        <v>183</v>
      </c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96"/>
    </row>
    <row r="224" spans="35:55" hidden="1" x14ac:dyDescent="0.3">
      <c r="AI224" s="222" t="s">
        <v>184</v>
      </c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96"/>
    </row>
    <row r="225" spans="35:55" hidden="1" x14ac:dyDescent="0.3">
      <c r="AI225" s="222" t="s">
        <v>185</v>
      </c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96"/>
    </row>
    <row r="226" spans="35:55" hidden="1" x14ac:dyDescent="0.3">
      <c r="AI226" s="222" t="s">
        <v>186</v>
      </c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96"/>
    </row>
    <row r="227" spans="35:55" hidden="1" x14ac:dyDescent="0.3">
      <c r="AI227" s="223" t="s">
        <v>187</v>
      </c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197"/>
      <c r="AT227" s="197"/>
      <c r="AU227" s="197"/>
      <c r="AV227" s="197"/>
      <c r="AW227" s="197"/>
      <c r="AX227" s="197"/>
      <c r="AY227" s="197"/>
      <c r="AZ227" s="197"/>
      <c r="BA227" s="197"/>
      <c r="BB227" s="197"/>
      <c r="BC227" s="198"/>
    </row>
    <row r="228" spans="35:55" hidden="1" x14ac:dyDescent="0.3">
      <c r="AI228" s="1"/>
    </row>
    <row r="229" spans="35:55" hidden="1" x14ac:dyDescent="0.3">
      <c r="AI229" s="101"/>
      <c r="AJ229" s="102"/>
      <c r="AK229" s="102"/>
      <c r="AL229" s="102"/>
      <c r="AM229" s="102"/>
      <c r="AN229" s="102"/>
      <c r="AO229" s="102">
        <v>0</v>
      </c>
      <c r="AP229" s="103">
        <v>0</v>
      </c>
    </row>
    <row r="230" spans="35:55" hidden="1" x14ac:dyDescent="0.3">
      <c r="AI230" s="104" t="s">
        <v>188</v>
      </c>
      <c r="AJ230" s="1"/>
      <c r="AK230" s="1"/>
      <c r="AL230" s="1"/>
      <c r="AM230" s="1"/>
      <c r="AN230" s="1"/>
      <c r="AO230" s="1">
        <v>1.2</v>
      </c>
      <c r="AP230" s="105">
        <v>1.2</v>
      </c>
    </row>
    <row r="231" spans="35:55" hidden="1" x14ac:dyDescent="0.3">
      <c r="AI231" s="104" t="s">
        <v>43</v>
      </c>
      <c r="AJ231" s="1"/>
      <c r="AK231" s="1"/>
      <c r="AL231" s="1"/>
      <c r="AM231" s="1"/>
      <c r="AN231" s="1"/>
      <c r="AO231" s="1">
        <v>1.1000000000000001</v>
      </c>
      <c r="AP231" s="105">
        <v>1.1000000000000001</v>
      </c>
    </row>
    <row r="232" spans="35:55" hidden="1" x14ac:dyDescent="0.3">
      <c r="AI232" s="104" t="s">
        <v>189</v>
      </c>
      <c r="AJ232" s="1"/>
      <c r="AK232" s="1"/>
      <c r="AL232" s="1"/>
      <c r="AM232" s="1"/>
      <c r="AN232" s="1"/>
      <c r="AO232" s="1">
        <v>1.1000000000000001</v>
      </c>
      <c r="AP232" s="105">
        <v>1.1000000000000001</v>
      </c>
    </row>
    <row r="233" spans="35:55" hidden="1" x14ac:dyDescent="0.3">
      <c r="AI233" s="104" t="s">
        <v>190</v>
      </c>
      <c r="AJ233" s="1"/>
      <c r="AK233" s="1"/>
      <c r="AL233" s="1"/>
      <c r="AM233" s="1"/>
      <c r="AN233" s="1"/>
      <c r="AO233" s="1">
        <v>1.1000000000000001</v>
      </c>
      <c r="AP233" s="105">
        <v>1.1000000000000001</v>
      </c>
    </row>
    <row r="234" spans="35:55" hidden="1" x14ac:dyDescent="0.3">
      <c r="AI234" s="104" t="s">
        <v>41</v>
      </c>
      <c r="AJ234" s="1"/>
      <c r="AK234" s="1"/>
      <c r="AL234" s="1"/>
      <c r="AM234" s="1"/>
      <c r="AN234" s="1"/>
      <c r="AO234" s="1">
        <v>3.2</v>
      </c>
      <c r="AP234" s="105">
        <v>3</v>
      </c>
    </row>
    <row r="235" spans="35:55" hidden="1" x14ac:dyDescent="0.3">
      <c r="AI235" s="104" t="s">
        <v>191</v>
      </c>
      <c r="AJ235" s="1"/>
      <c r="AK235" s="1"/>
      <c r="AL235" s="1"/>
      <c r="AM235" s="1"/>
      <c r="AN235" s="1"/>
      <c r="AO235" s="1">
        <v>1.2</v>
      </c>
      <c r="AP235" s="105">
        <v>0.2</v>
      </c>
    </row>
    <row r="236" spans="35:55" hidden="1" x14ac:dyDescent="0.3">
      <c r="AI236" s="104" t="s">
        <v>192</v>
      </c>
      <c r="AJ236" s="1"/>
      <c r="AK236" s="1"/>
      <c r="AL236" s="1"/>
      <c r="AM236" s="1"/>
      <c r="AN236" s="1"/>
      <c r="AO236" s="1">
        <v>1.1000000000000001</v>
      </c>
      <c r="AP236" s="105">
        <v>0.1</v>
      </c>
    </row>
    <row r="237" spans="35:55" hidden="1" x14ac:dyDescent="0.3">
      <c r="AI237" s="104" t="s">
        <v>193</v>
      </c>
      <c r="AJ237" s="1"/>
      <c r="AK237" s="1"/>
      <c r="AL237" s="1"/>
      <c r="AM237" s="1"/>
      <c r="AN237" s="1"/>
      <c r="AO237" s="1">
        <v>1</v>
      </c>
      <c r="AP237" s="105">
        <v>0</v>
      </c>
    </row>
    <row r="238" spans="35:55" hidden="1" x14ac:dyDescent="0.3">
      <c r="AI238" s="104" t="s">
        <v>194</v>
      </c>
      <c r="AJ238" s="1"/>
      <c r="AK238" s="1"/>
      <c r="AL238" s="1"/>
      <c r="AM238" s="1"/>
      <c r="AN238" s="1"/>
      <c r="AO238" s="1">
        <v>1.2</v>
      </c>
      <c r="AP238" s="105">
        <v>1.2</v>
      </c>
    </row>
    <row r="239" spans="35:55" hidden="1" x14ac:dyDescent="0.3">
      <c r="AI239" s="104" t="s">
        <v>195</v>
      </c>
      <c r="AJ239" s="1"/>
      <c r="AK239" s="1"/>
      <c r="AL239" s="1"/>
      <c r="AM239" s="1"/>
      <c r="AN239" s="1"/>
      <c r="AO239" s="1">
        <v>1.2</v>
      </c>
      <c r="AP239" s="105">
        <v>1.2</v>
      </c>
    </row>
    <row r="240" spans="35:55" hidden="1" x14ac:dyDescent="0.3">
      <c r="AI240" s="104" t="s">
        <v>196</v>
      </c>
      <c r="AJ240" s="1"/>
      <c r="AK240" s="1"/>
      <c r="AL240" s="1"/>
      <c r="AM240" s="1"/>
      <c r="AN240" s="1"/>
      <c r="AO240" s="1">
        <v>-3.2</v>
      </c>
      <c r="AP240" s="105">
        <v>-3</v>
      </c>
    </row>
    <row r="241" spans="35:49" hidden="1" x14ac:dyDescent="0.3">
      <c r="AI241" s="104" t="s">
        <v>197</v>
      </c>
      <c r="AJ241" s="1"/>
      <c r="AK241" s="1"/>
      <c r="AL241" s="1"/>
      <c r="AM241" s="1"/>
      <c r="AN241" s="1"/>
      <c r="AO241" s="1">
        <v>-1.1000000000000001</v>
      </c>
      <c r="AP241" s="105">
        <v>-1</v>
      </c>
    </row>
    <row r="242" spans="35:49" hidden="1" x14ac:dyDescent="0.3">
      <c r="AI242" s="104" t="s">
        <v>198</v>
      </c>
      <c r="AJ242" s="1"/>
      <c r="AK242" s="1"/>
      <c r="AL242" s="1"/>
      <c r="AM242" s="1"/>
      <c r="AN242" s="1"/>
      <c r="AO242" s="1">
        <v>1.1000000000000001</v>
      </c>
      <c r="AP242" s="105">
        <v>0.1</v>
      </c>
    </row>
    <row r="243" spans="35:49" hidden="1" x14ac:dyDescent="0.3">
      <c r="AI243" s="104" t="s">
        <v>199</v>
      </c>
      <c r="AJ243" s="1"/>
      <c r="AK243" s="1"/>
      <c r="AL243" s="1"/>
      <c r="AM243" s="1"/>
      <c r="AN243" s="1"/>
      <c r="AO243" s="1">
        <v>1.1000000000000001</v>
      </c>
      <c r="AP243" s="105">
        <v>0.3</v>
      </c>
    </row>
    <row r="244" spans="35:49" hidden="1" x14ac:dyDescent="0.3">
      <c r="AI244" s="106" t="s">
        <v>200</v>
      </c>
      <c r="AJ244" s="107"/>
      <c r="AK244" s="107"/>
      <c r="AL244" s="107"/>
      <c r="AM244" s="107"/>
      <c r="AN244" s="107"/>
      <c r="AO244" s="107">
        <v>1.1000000000000001</v>
      </c>
      <c r="AP244" s="108">
        <v>1</v>
      </c>
    </row>
    <row r="245" spans="35:49" hidden="1" x14ac:dyDescent="0.3">
      <c r="AI245" s="1"/>
    </row>
    <row r="246" spans="35:49" hidden="1" x14ac:dyDescent="0.3">
      <c r="AI246" s="4"/>
    </row>
    <row r="247" spans="35:49" hidden="1" x14ac:dyDescent="0.3">
      <c r="AI247" s="5" t="s">
        <v>138</v>
      </c>
    </row>
    <row r="248" spans="35:49" hidden="1" x14ac:dyDescent="0.3">
      <c r="AI248" s="5" t="s">
        <v>201</v>
      </c>
    </row>
    <row r="249" spans="35:49" hidden="1" x14ac:dyDescent="0.3">
      <c r="AI249" s="5" t="s">
        <v>202</v>
      </c>
    </row>
    <row r="250" spans="35:49" hidden="1" x14ac:dyDescent="0.3">
      <c r="AI250" s="5" t="s">
        <v>203</v>
      </c>
    </row>
    <row r="251" spans="35:49" hidden="1" x14ac:dyDescent="0.3">
      <c r="AI251" s="5" t="s">
        <v>204</v>
      </c>
    </row>
    <row r="252" spans="35:49" hidden="1" x14ac:dyDescent="0.3">
      <c r="AI252" s="5" t="s">
        <v>205</v>
      </c>
    </row>
    <row r="253" spans="35:49" hidden="1" x14ac:dyDescent="0.3">
      <c r="AI253" s="6" t="s">
        <v>51</v>
      </c>
    </row>
    <row r="254" spans="35:49" hidden="1" x14ac:dyDescent="0.3"/>
    <row r="255" spans="35:49" hidden="1" x14ac:dyDescent="0.3">
      <c r="AI255" s="232"/>
      <c r="AJ255" s="194"/>
      <c r="AK255" s="194"/>
      <c r="AL255" s="194"/>
      <c r="AM255" s="194"/>
      <c r="AN255" s="194"/>
      <c r="AO255" s="194"/>
      <c r="AP255" s="194"/>
      <c r="AQ255" s="195"/>
      <c r="AR255" s="112"/>
      <c r="AS255" s="112"/>
      <c r="AT255" s="112"/>
      <c r="AU255" s="112"/>
      <c r="AV255" s="112"/>
      <c r="AW255" s="112"/>
    </row>
    <row r="256" spans="35:49" hidden="1" x14ac:dyDescent="0.3">
      <c r="AI256" s="201" t="s">
        <v>206</v>
      </c>
      <c r="AJ256" s="188"/>
      <c r="AK256" s="188"/>
      <c r="AL256" s="188"/>
      <c r="AM256" s="188"/>
      <c r="AN256" s="188"/>
      <c r="AO256" s="188"/>
      <c r="AP256" s="188"/>
      <c r="AQ256" s="196"/>
      <c r="AR256" s="112"/>
      <c r="AS256" s="112"/>
      <c r="AT256" s="112"/>
      <c r="AU256" s="112"/>
      <c r="AV256" s="112"/>
      <c r="AW256" s="112"/>
    </row>
    <row r="257" spans="35:49" hidden="1" x14ac:dyDescent="0.3">
      <c r="AI257" s="201" t="s">
        <v>207</v>
      </c>
      <c r="AJ257" s="188"/>
      <c r="AK257" s="188"/>
      <c r="AL257" s="188"/>
      <c r="AM257" s="188"/>
      <c r="AN257" s="188"/>
      <c r="AO257" s="188"/>
      <c r="AP257" s="188"/>
      <c r="AQ257" s="196"/>
      <c r="AR257" s="112"/>
      <c r="AS257" s="112"/>
      <c r="AT257" s="112"/>
      <c r="AU257" s="112"/>
      <c r="AV257" s="112"/>
      <c r="AW257" s="112"/>
    </row>
    <row r="258" spans="35:49" hidden="1" x14ac:dyDescent="0.3">
      <c r="AI258" s="201" t="s">
        <v>208</v>
      </c>
      <c r="AJ258" s="188"/>
      <c r="AK258" s="188"/>
      <c r="AL258" s="188"/>
      <c r="AM258" s="188"/>
      <c r="AN258" s="188"/>
      <c r="AO258" s="188"/>
      <c r="AP258" s="188"/>
      <c r="AQ258" s="196"/>
      <c r="AR258" s="112"/>
      <c r="AS258" s="112"/>
      <c r="AT258" s="112"/>
      <c r="AU258" s="112"/>
      <c r="AV258" s="112"/>
      <c r="AW258" s="112"/>
    </row>
    <row r="259" spans="35:49" hidden="1" x14ac:dyDescent="0.3">
      <c r="AI259" s="201" t="s">
        <v>209</v>
      </c>
      <c r="AJ259" s="188"/>
      <c r="AK259" s="188"/>
      <c r="AL259" s="188"/>
      <c r="AM259" s="188"/>
      <c r="AN259" s="188"/>
      <c r="AO259" s="188"/>
      <c r="AP259" s="188"/>
      <c r="AQ259" s="196"/>
      <c r="AR259" s="112"/>
      <c r="AS259" s="112"/>
      <c r="AT259" s="112"/>
      <c r="AU259" s="112"/>
      <c r="AV259" s="112"/>
      <c r="AW259" s="112"/>
    </row>
    <row r="260" spans="35:49" hidden="1" x14ac:dyDescent="0.3">
      <c r="AI260" s="201" t="s">
        <v>210</v>
      </c>
      <c r="AJ260" s="188"/>
      <c r="AK260" s="188"/>
      <c r="AL260" s="188"/>
      <c r="AM260" s="188"/>
      <c r="AN260" s="188"/>
      <c r="AO260" s="188"/>
      <c r="AP260" s="188"/>
      <c r="AQ260" s="196"/>
      <c r="AR260" s="112"/>
      <c r="AS260" s="112"/>
      <c r="AT260" s="112"/>
      <c r="AU260" s="112"/>
      <c r="AV260" s="112"/>
      <c r="AW260" s="112"/>
    </row>
    <row r="261" spans="35:49" hidden="1" x14ac:dyDescent="0.3">
      <c r="AI261" s="201" t="s">
        <v>211</v>
      </c>
      <c r="AJ261" s="188"/>
      <c r="AK261" s="188"/>
      <c r="AL261" s="188"/>
      <c r="AM261" s="188"/>
      <c r="AN261" s="188"/>
      <c r="AO261" s="188"/>
      <c r="AP261" s="188"/>
      <c r="AQ261" s="196"/>
      <c r="AR261" s="112"/>
      <c r="AS261" s="112"/>
      <c r="AT261" s="112"/>
      <c r="AU261" s="112"/>
      <c r="AV261" s="112"/>
      <c r="AW261" s="112"/>
    </row>
    <row r="262" spans="35:49" hidden="1" x14ac:dyDescent="0.3">
      <c r="AI262" s="201" t="s">
        <v>212</v>
      </c>
      <c r="AJ262" s="188"/>
      <c r="AK262" s="188"/>
      <c r="AL262" s="188"/>
      <c r="AM262" s="188"/>
      <c r="AN262" s="188"/>
      <c r="AO262" s="188"/>
      <c r="AP262" s="188"/>
      <c r="AQ262" s="196"/>
      <c r="AR262" s="112"/>
      <c r="AS262" s="112"/>
      <c r="AT262" s="112"/>
      <c r="AU262" s="112"/>
      <c r="AV262" s="112"/>
      <c r="AW262" s="112"/>
    </row>
    <row r="263" spans="35:49" hidden="1" x14ac:dyDescent="0.3">
      <c r="AI263" s="201" t="s">
        <v>213</v>
      </c>
      <c r="AJ263" s="188"/>
      <c r="AK263" s="188"/>
      <c r="AL263" s="188"/>
      <c r="AM263" s="188"/>
      <c r="AN263" s="188"/>
      <c r="AO263" s="188"/>
      <c r="AP263" s="188"/>
      <c r="AQ263" s="196"/>
      <c r="AR263" s="112"/>
      <c r="AS263" s="112"/>
      <c r="AT263" s="112"/>
      <c r="AU263" s="112"/>
      <c r="AV263" s="112"/>
      <c r="AW263" s="112"/>
    </row>
    <row r="264" spans="35:49" hidden="1" x14ac:dyDescent="0.3">
      <c r="AI264" s="201" t="s">
        <v>214</v>
      </c>
      <c r="AJ264" s="188"/>
      <c r="AK264" s="188"/>
      <c r="AL264" s="188"/>
      <c r="AM264" s="188"/>
      <c r="AN264" s="188"/>
      <c r="AO264" s="188"/>
      <c r="AP264" s="188"/>
      <c r="AQ264" s="196"/>
      <c r="AR264" s="112"/>
      <c r="AS264" s="112"/>
      <c r="AT264" s="112"/>
      <c r="AU264" s="112"/>
      <c r="AV264" s="112"/>
      <c r="AW264" s="112"/>
    </row>
    <row r="265" spans="35:49" hidden="1" x14ac:dyDescent="0.3">
      <c r="AI265" s="201" t="s">
        <v>215</v>
      </c>
      <c r="AJ265" s="188"/>
      <c r="AK265" s="188"/>
      <c r="AL265" s="188"/>
      <c r="AM265" s="188"/>
      <c r="AN265" s="188"/>
      <c r="AO265" s="188"/>
      <c r="AP265" s="188"/>
      <c r="AQ265" s="196"/>
      <c r="AR265" s="112"/>
      <c r="AS265" s="112"/>
      <c r="AT265" s="112"/>
      <c r="AU265" s="112"/>
      <c r="AV265" s="112"/>
      <c r="AW265" s="112"/>
    </row>
    <row r="266" spans="35:49" hidden="1" x14ac:dyDescent="0.3">
      <c r="AI266" s="201" t="s">
        <v>216</v>
      </c>
      <c r="AJ266" s="188"/>
      <c r="AK266" s="188"/>
      <c r="AL266" s="188"/>
      <c r="AM266" s="188"/>
      <c r="AN266" s="188"/>
      <c r="AO266" s="188"/>
      <c r="AP266" s="188"/>
      <c r="AQ266" s="196"/>
      <c r="AR266" s="112"/>
      <c r="AS266" s="112"/>
      <c r="AT266" s="112"/>
      <c r="AU266" s="112"/>
      <c r="AV266" s="112"/>
      <c r="AW266" s="112"/>
    </row>
    <row r="267" spans="35:49" hidden="1" x14ac:dyDescent="0.3">
      <c r="AI267" s="201" t="s">
        <v>217</v>
      </c>
      <c r="AJ267" s="188"/>
      <c r="AK267" s="188"/>
      <c r="AL267" s="188"/>
      <c r="AM267" s="188"/>
      <c r="AN267" s="188"/>
      <c r="AO267" s="188"/>
      <c r="AP267" s="188"/>
      <c r="AQ267" s="196"/>
      <c r="AR267" s="112"/>
      <c r="AS267" s="112"/>
      <c r="AT267" s="112"/>
      <c r="AU267" s="112"/>
      <c r="AV267" s="112"/>
      <c r="AW267" s="112"/>
    </row>
    <row r="268" spans="35:49" hidden="1" x14ac:dyDescent="0.3">
      <c r="AI268" s="201" t="s">
        <v>218</v>
      </c>
      <c r="AJ268" s="188"/>
      <c r="AK268" s="188"/>
      <c r="AL268" s="188"/>
      <c r="AM268" s="188"/>
      <c r="AN268" s="188"/>
      <c r="AO268" s="188"/>
      <c r="AP268" s="188"/>
      <c r="AQ268" s="196"/>
      <c r="AR268" s="112"/>
      <c r="AS268" s="112"/>
      <c r="AT268" s="112"/>
      <c r="AU268" s="112"/>
      <c r="AV268" s="112"/>
      <c r="AW268" s="112"/>
    </row>
    <row r="269" spans="35:49" hidden="1" x14ac:dyDescent="0.3">
      <c r="AI269" s="201" t="s">
        <v>219</v>
      </c>
      <c r="AJ269" s="188"/>
      <c r="AK269" s="188"/>
      <c r="AL269" s="188"/>
      <c r="AM269" s="188"/>
      <c r="AN269" s="188"/>
      <c r="AO269" s="188"/>
      <c r="AP269" s="188"/>
      <c r="AQ269" s="196"/>
      <c r="AR269" s="112"/>
      <c r="AS269" s="112"/>
      <c r="AT269" s="112"/>
      <c r="AU269" s="112"/>
      <c r="AV269" s="112"/>
      <c r="AW269" s="112"/>
    </row>
    <row r="270" spans="35:49" hidden="1" x14ac:dyDescent="0.3">
      <c r="AI270" s="201" t="s">
        <v>220</v>
      </c>
      <c r="AJ270" s="188"/>
      <c r="AK270" s="188"/>
      <c r="AL270" s="188"/>
      <c r="AM270" s="188"/>
      <c r="AN270" s="188"/>
      <c r="AO270" s="188"/>
      <c r="AP270" s="188"/>
      <c r="AQ270" s="196"/>
      <c r="AR270" s="112"/>
      <c r="AS270" s="112"/>
      <c r="AT270" s="112"/>
      <c r="AU270" s="112"/>
      <c r="AV270" s="112"/>
      <c r="AW270" s="112"/>
    </row>
    <row r="271" spans="35:49" hidden="1" x14ac:dyDescent="0.3">
      <c r="AI271" s="201" t="s">
        <v>221</v>
      </c>
      <c r="AJ271" s="188"/>
      <c r="AK271" s="188"/>
      <c r="AL271" s="188"/>
      <c r="AM271" s="188"/>
      <c r="AN271" s="188"/>
      <c r="AO271" s="188"/>
      <c r="AP271" s="188"/>
      <c r="AQ271" s="196"/>
      <c r="AR271" s="112"/>
      <c r="AS271" s="112"/>
      <c r="AT271" s="112"/>
      <c r="AU271" s="112"/>
      <c r="AV271" s="112"/>
      <c r="AW271" s="112"/>
    </row>
    <row r="272" spans="35:49" hidden="1" x14ac:dyDescent="0.3">
      <c r="AI272" s="202" t="s">
        <v>222</v>
      </c>
      <c r="AJ272" s="197"/>
      <c r="AK272" s="197"/>
      <c r="AL272" s="197"/>
      <c r="AM272" s="197"/>
      <c r="AN272" s="197"/>
      <c r="AO272" s="197"/>
      <c r="AP272" s="197"/>
      <c r="AQ272" s="198"/>
      <c r="AR272" s="112"/>
      <c r="AS272" s="112"/>
      <c r="AT272" s="112"/>
      <c r="AU272" s="112"/>
      <c r="AV272" s="112"/>
      <c r="AW272" s="112"/>
    </row>
    <row r="273" spans="1:49" hidden="1" x14ac:dyDescent="0.3">
      <c r="AI273" s="123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</row>
    <row r="274" spans="1:49" hidden="1" x14ac:dyDescent="0.3">
      <c r="AI274" s="149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</row>
    <row r="275" spans="1:49" hidden="1" x14ac:dyDescent="0.3">
      <c r="AI275" s="150">
        <v>1</v>
      </c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/>
      <c r="AW275" s="112"/>
    </row>
    <row r="276" spans="1:49" hidden="1" x14ac:dyDescent="0.3">
      <c r="AI276" s="150">
        <v>2</v>
      </c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</row>
    <row r="277" spans="1:49" hidden="1" x14ac:dyDescent="0.3">
      <c r="AI277" s="150">
        <v>3</v>
      </c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/>
    </row>
    <row r="278" spans="1:49" hidden="1" x14ac:dyDescent="0.3">
      <c r="AI278" s="150">
        <v>4</v>
      </c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</row>
    <row r="279" spans="1:49" hidden="1" x14ac:dyDescent="0.3">
      <c r="AI279" s="151">
        <v>5</v>
      </c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</row>
    <row r="280" spans="1:49" s="187" customFormat="1" hidden="1" x14ac:dyDescent="0.3">
      <c r="A280" s="120"/>
      <c r="AI280" s="184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</row>
    <row r="281" spans="1:49" s="164" customFormat="1" hidden="1" x14ac:dyDescent="0.3">
      <c r="A281" s="120"/>
      <c r="AI281" s="220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</row>
    <row r="282" spans="1:49" s="164" customFormat="1" hidden="1" x14ac:dyDescent="0.3">
      <c r="A282" s="120"/>
      <c r="AI282" s="203" t="s">
        <v>223</v>
      </c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</row>
    <row r="283" spans="1:49" s="164" customFormat="1" hidden="1" x14ac:dyDescent="0.3">
      <c r="A283" s="120"/>
      <c r="AI283" s="203" t="s">
        <v>224</v>
      </c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</row>
    <row r="284" spans="1:49" s="164" customFormat="1" hidden="1" x14ac:dyDescent="0.3">
      <c r="A284" s="120"/>
      <c r="AI284" s="204" t="s">
        <v>225</v>
      </c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</row>
    <row r="285" spans="1:49" s="164" customFormat="1" hidden="1" x14ac:dyDescent="0.3">
      <c r="A285" s="217"/>
      <c r="B285" s="218"/>
      <c r="C285" s="218"/>
      <c r="D285" s="218"/>
      <c r="E285" s="218"/>
      <c r="F285" s="218"/>
      <c r="G285" s="218"/>
      <c r="H285" s="218"/>
      <c r="I285" s="218"/>
      <c r="J285" s="218"/>
      <c r="K285" s="218"/>
      <c r="L285" s="218"/>
      <c r="M285" s="218"/>
      <c r="N285" s="218"/>
      <c r="O285" s="218"/>
      <c r="P285" s="218"/>
      <c r="Q285" s="218"/>
      <c r="R285" s="218"/>
      <c r="S285" s="218"/>
      <c r="T285" s="218"/>
      <c r="U285" s="218"/>
      <c r="V285" s="218"/>
      <c r="W285" s="218"/>
      <c r="X285" s="218"/>
      <c r="Y285" s="218"/>
      <c r="Z285" s="218"/>
      <c r="AA285" s="218"/>
      <c r="AB285" s="218"/>
      <c r="AC285" s="218"/>
      <c r="AD285" s="218"/>
      <c r="AE285" s="218"/>
      <c r="AF285" s="218"/>
      <c r="AG285" s="218"/>
      <c r="AH285" s="218"/>
      <c r="AI285" s="184"/>
      <c r="AJ285" s="165"/>
      <c r="AK285" s="165"/>
      <c r="AL285" s="165"/>
      <c r="AM285" s="165"/>
      <c r="AN285" s="165"/>
      <c r="AO285" s="165"/>
      <c r="AP285" s="165"/>
      <c r="AQ285" s="165"/>
      <c r="AR285" s="165"/>
      <c r="AS285" s="165"/>
      <c r="AT285" s="165"/>
      <c r="AU285" s="165"/>
      <c r="AV285" s="165"/>
      <c r="AW285" s="165"/>
    </row>
    <row r="286" spans="1:49" hidden="1" x14ac:dyDescent="0.3">
      <c r="A286" s="217"/>
      <c r="B286" s="218"/>
      <c r="C286" s="218"/>
      <c r="D286" s="218"/>
      <c r="E286" s="218"/>
      <c r="F286" s="218"/>
      <c r="G286" s="218"/>
      <c r="H286" s="218"/>
      <c r="I286" s="218"/>
      <c r="J286" s="218"/>
      <c r="K286" s="218"/>
      <c r="L286" s="218"/>
      <c r="M286" s="218"/>
      <c r="N286" s="218"/>
      <c r="O286" s="218"/>
      <c r="P286" s="218"/>
      <c r="Q286" s="218"/>
      <c r="R286" s="218"/>
      <c r="S286" s="218"/>
      <c r="T286" s="218"/>
      <c r="U286" s="218"/>
      <c r="V286" s="218"/>
      <c r="W286" s="218"/>
      <c r="X286" s="218"/>
      <c r="Y286" s="218"/>
      <c r="Z286" s="218"/>
      <c r="AA286" s="218"/>
      <c r="AB286" s="218"/>
      <c r="AC286" s="218"/>
      <c r="AD286" s="218"/>
      <c r="AE286" s="218"/>
      <c r="AF286" s="218"/>
      <c r="AG286" s="218"/>
      <c r="AH286" s="218"/>
      <c r="AI286" s="219"/>
      <c r="AJ286" s="195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/>
    </row>
    <row r="287" spans="1:49" hidden="1" x14ac:dyDescent="0.3">
      <c r="A287" s="217"/>
      <c r="B287" s="447"/>
      <c r="C287" s="447"/>
      <c r="D287" s="447"/>
      <c r="E287" s="447"/>
      <c r="F287" s="447"/>
      <c r="G287" s="447"/>
      <c r="H287" s="447"/>
      <c r="I287" s="447"/>
      <c r="J287" s="447"/>
      <c r="K287" s="447"/>
      <c r="L287" s="447"/>
      <c r="M287" s="447"/>
      <c r="N287" s="447"/>
      <c r="O287" s="447"/>
      <c r="P287" s="447"/>
      <c r="Q287" s="447"/>
      <c r="R287" s="447"/>
      <c r="S287" s="447"/>
      <c r="T287" s="447"/>
      <c r="U287" s="447"/>
      <c r="V287" s="447"/>
      <c r="W287" s="447"/>
      <c r="X287" s="447"/>
      <c r="Y287" s="447"/>
      <c r="Z287" s="447"/>
      <c r="AA287" s="447"/>
      <c r="AB287" s="447"/>
      <c r="AC287" s="447"/>
      <c r="AD287" s="447"/>
      <c r="AE287" s="447"/>
      <c r="AF287" s="447"/>
      <c r="AG287" s="447"/>
      <c r="AH287" s="218"/>
      <c r="AI287" s="205" t="s">
        <v>226</v>
      </c>
      <c r="AJ287" s="196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</row>
    <row r="288" spans="1:49" hidden="1" x14ac:dyDescent="0.3">
      <c r="A288" s="217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416"/>
      <c r="M288" s="416"/>
      <c r="N288" s="416"/>
      <c r="O288" s="416"/>
      <c r="P288" s="416"/>
      <c r="Q288" s="416"/>
      <c r="R288" s="416"/>
      <c r="S288" s="416"/>
      <c r="T288" s="416"/>
      <c r="U288" s="416"/>
      <c r="V288" s="416"/>
      <c r="W288" s="416"/>
      <c r="X288" s="418"/>
      <c r="Y288" s="418"/>
      <c r="Z288" s="418"/>
      <c r="AA288" s="418"/>
      <c r="AB288" s="418"/>
      <c r="AC288" s="432"/>
      <c r="AD288" s="432"/>
      <c r="AE288" s="432"/>
      <c r="AF288" s="432"/>
      <c r="AG288" s="432"/>
      <c r="AH288" s="218"/>
      <c r="AI288" s="206" t="s">
        <v>227</v>
      </c>
      <c r="AJ288" s="198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</row>
    <row r="289" spans="1:49" hidden="1" x14ac:dyDescent="0.3">
      <c r="A289" s="217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416"/>
      <c r="M289" s="416"/>
      <c r="N289" s="416"/>
      <c r="O289" s="416"/>
      <c r="P289" s="416"/>
      <c r="Q289" s="416"/>
      <c r="R289" s="416"/>
      <c r="S289" s="416"/>
      <c r="T289" s="416"/>
      <c r="U289" s="416"/>
      <c r="V289" s="416"/>
      <c r="W289" s="416"/>
      <c r="X289" s="418"/>
      <c r="Y289" s="418"/>
      <c r="Z289" s="418"/>
      <c r="AA289" s="418"/>
      <c r="AB289" s="418"/>
      <c r="AC289" s="432"/>
      <c r="AD289" s="432"/>
      <c r="AE289" s="432"/>
      <c r="AF289" s="432"/>
      <c r="AG289" s="432"/>
      <c r="AH289" s="218"/>
      <c r="AI289" s="123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/>
      <c r="AV289" s="112"/>
      <c r="AW289" s="112"/>
    </row>
    <row r="290" spans="1:49" hidden="1" x14ac:dyDescent="0.3">
      <c r="A290" s="217"/>
      <c r="B290" s="399"/>
      <c r="C290" s="399"/>
      <c r="D290" s="399"/>
      <c r="E290" s="399"/>
      <c r="F290" s="399"/>
      <c r="G290" s="399"/>
      <c r="H290" s="399"/>
      <c r="I290" s="399"/>
      <c r="J290" s="398"/>
      <c r="K290" s="398"/>
      <c r="L290" s="398"/>
      <c r="M290" s="398"/>
      <c r="N290" s="398"/>
      <c r="O290" s="398"/>
      <c r="P290" s="398"/>
      <c r="Q290" s="398"/>
      <c r="R290" s="398"/>
      <c r="S290" s="398"/>
      <c r="T290" s="398"/>
      <c r="U290" s="398"/>
      <c r="V290" s="398"/>
      <c r="W290" s="398"/>
      <c r="X290" s="398"/>
      <c r="Y290" s="398"/>
      <c r="Z290" s="398"/>
      <c r="AA290" s="398"/>
      <c r="AB290" s="398"/>
      <c r="AC290" s="398"/>
      <c r="AD290" s="398"/>
      <c r="AE290" s="398"/>
      <c r="AF290" s="398"/>
      <c r="AG290" s="398"/>
      <c r="AH290" s="218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</row>
    <row r="291" spans="1:49" ht="15" hidden="1" customHeight="1" x14ac:dyDescent="0.3">
      <c r="A291" s="217"/>
      <c r="B291" s="399"/>
      <c r="C291" s="399"/>
      <c r="D291" s="399"/>
      <c r="E291" s="399"/>
      <c r="F291" s="399"/>
      <c r="G291" s="399"/>
      <c r="H291" s="399"/>
      <c r="I291" s="399"/>
      <c r="J291" s="398"/>
      <c r="K291" s="398"/>
      <c r="L291" s="398"/>
      <c r="M291" s="398"/>
      <c r="N291" s="398"/>
      <c r="O291" s="398"/>
      <c r="P291" s="398"/>
      <c r="Q291" s="398"/>
      <c r="R291" s="398"/>
      <c r="S291" s="398"/>
      <c r="T291" s="398"/>
      <c r="U291" s="398"/>
      <c r="V291" s="398"/>
      <c r="W291" s="398"/>
      <c r="X291" s="398"/>
      <c r="Y291" s="398"/>
      <c r="Z291" s="398"/>
      <c r="AA291" s="398"/>
      <c r="AB291" s="398"/>
      <c r="AC291" s="398"/>
      <c r="AD291" s="398"/>
      <c r="AE291" s="398"/>
      <c r="AF291" s="398"/>
      <c r="AG291" s="398"/>
      <c r="AH291" s="218"/>
    </row>
    <row r="292" spans="1:49" ht="15" hidden="1" customHeight="1" x14ac:dyDescent="0.3">
      <c r="A292" s="217"/>
      <c r="B292" s="399"/>
      <c r="C292" s="399"/>
      <c r="D292" s="399"/>
      <c r="E292" s="399"/>
      <c r="F292" s="399"/>
      <c r="G292" s="399"/>
      <c r="H292" s="399"/>
      <c r="I292" s="399"/>
      <c r="J292" s="216"/>
      <c r="K292" s="419"/>
      <c r="L292" s="419"/>
      <c r="M292" s="419"/>
      <c r="N292" s="419"/>
      <c r="O292" s="419"/>
      <c r="P292" s="419"/>
      <c r="Q292" s="419"/>
      <c r="R292" s="419"/>
      <c r="S292" s="419"/>
      <c r="T292" s="419"/>
      <c r="U292" s="419"/>
      <c r="V292" s="419"/>
      <c r="W292" s="419"/>
      <c r="X292" s="419"/>
      <c r="Y292" s="419"/>
      <c r="Z292" s="419"/>
      <c r="AA292" s="419"/>
      <c r="AB292" s="419"/>
      <c r="AC292" s="419"/>
      <c r="AD292" s="419"/>
      <c r="AE292" s="419"/>
      <c r="AF292" s="419"/>
      <c r="AG292" s="419"/>
      <c r="AH292" s="218"/>
    </row>
    <row r="293" spans="1:49" hidden="1" x14ac:dyDescent="0.3">
      <c r="A293" s="217"/>
      <c r="B293" s="399"/>
      <c r="C293" s="399"/>
      <c r="D293" s="399"/>
      <c r="E293" s="399"/>
      <c r="F293" s="399"/>
      <c r="G293" s="399"/>
      <c r="H293" s="399"/>
      <c r="I293" s="399"/>
      <c r="J293" s="216"/>
      <c r="K293" s="419"/>
      <c r="L293" s="419"/>
      <c r="M293" s="419"/>
      <c r="N293" s="419"/>
      <c r="O293" s="419"/>
      <c r="P293" s="419"/>
      <c r="Q293" s="419"/>
      <c r="R293" s="419"/>
      <c r="S293" s="419"/>
      <c r="T293" s="419"/>
      <c r="U293" s="419"/>
      <c r="V293" s="419"/>
      <c r="W293" s="419"/>
      <c r="X293" s="420"/>
      <c r="Y293" s="420"/>
      <c r="Z293" s="420"/>
      <c r="AA293" s="420"/>
      <c r="AB293" s="420"/>
      <c r="AC293" s="416"/>
      <c r="AD293" s="416"/>
      <c r="AE293" s="416"/>
      <c r="AF293" s="416"/>
      <c r="AG293" s="416"/>
      <c r="AH293" s="218"/>
    </row>
    <row r="294" spans="1:49" ht="15" hidden="1" customHeight="1" x14ac:dyDescent="0.3">
      <c r="A294" s="217"/>
      <c r="B294" s="157"/>
      <c r="C294" s="158"/>
      <c r="D294" s="158"/>
      <c r="E294" s="158"/>
      <c r="F294" s="158"/>
      <c r="G294" s="158"/>
      <c r="H294" s="158"/>
      <c r="I294" s="190"/>
      <c r="J294" s="421"/>
      <c r="K294" s="421"/>
      <c r="L294" s="421"/>
      <c r="M294" s="421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417"/>
      <c r="Y294" s="417"/>
      <c r="Z294" s="417"/>
      <c r="AA294" s="417"/>
      <c r="AB294" s="417"/>
      <c r="AC294" s="416"/>
      <c r="AD294" s="416"/>
      <c r="AE294" s="416"/>
      <c r="AF294" s="416"/>
      <c r="AG294" s="416"/>
      <c r="AH294" s="218"/>
    </row>
    <row r="295" spans="1:49" hidden="1" x14ac:dyDescent="0.3">
      <c r="A295" s="217"/>
      <c r="B295" s="416"/>
      <c r="C295" s="416"/>
      <c r="D295" s="416"/>
      <c r="E295" s="416"/>
      <c r="F295" s="416"/>
      <c r="G295" s="416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  <c r="T295" s="416"/>
      <c r="U295" s="416"/>
      <c r="V295" s="416"/>
      <c r="W295" s="416"/>
      <c r="X295" s="417"/>
      <c r="Y295" s="417"/>
      <c r="Z295" s="417"/>
      <c r="AA295" s="417"/>
      <c r="AB295" s="417"/>
      <c r="AC295" s="416"/>
      <c r="AD295" s="416"/>
      <c r="AE295" s="416"/>
      <c r="AF295" s="416"/>
      <c r="AG295" s="416"/>
      <c r="AH295" s="218"/>
    </row>
    <row r="296" spans="1:49" hidden="1" x14ac:dyDescent="0.3">
      <c r="A296" s="217"/>
      <c r="B296" s="416"/>
      <c r="C296" s="416"/>
      <c r="D296" s="416"/>
      <c r="E296" s="416"/>
      <c r="F296" s="416"/>
      <c r="G296" s="41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  <c r="T296" s="416"/>
      <c r="U296" s="416"/>
      <c r="V296" s="416"/>
      <c r="W296" s="416"/>
      <c r="X296" s="417"/>
      <c r="Y296" s="417"/>
      <c r="Z296" s="417"/>
      <c r="AA296" s="417"/>
      <c r="AB296" s="417"/>
      <c r="AC296" s="416"/>
      <c r="AD296" s="416"/>
      <c r="AE296" s="416"/>
      <c r="AF296" s="416"/>
      <c r="AG296" s="416"/>
      <c r="AH296" s="218"/>
    </row>
    <row r="297" spans="1:49" hidden="1" x14ac:dyDescent="0.3">
      <c r="A297" s="217"/>
      <c r="B297" s="416"/>
      <c r="C297" s="416"/>
      <c r="D297" s="416"/>
      <c r="E297" s="416"/>
      <c r="F297" s="416"/>
      <c r="G297" s="416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  <c r="T297" s="416"/>
      <c r="U297" s="416"/>
      <c r="V297" s="416"/>
      <c r="W297" s="416"/>
      <c r="X297" s="417"/>
      <c r="Y297" s="417"/>
      <c r="Z297" s="417"/>
      <c r="AA297" s="417"/>
      <c r="AB297" s="417"/>
      <c r="AC297" s="418"/>
      <c r="AD297" s="418"/>
      <c r="AE297" s="418"/>
      <c r="AF297" s="418"/>
      <c r="AG297" s="418"/>
      <c r="AH297" s="218"/>
    </row>
    <row r="298" spans="1:49" hidden="1" x14ac:dyDescent="0.3">
      <c r="A298" s="217"/>
      <c r="B298" s="416"/>
      <c r="C298" s="416"/>
      <c r="D298" s="416"/>
      <c r="E298" s="416"/>
      <c r="F298" s="416"/>
      <c r="G298" s="416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  <c r="T298" s="416"/>
      <c r="U298" s="416"/>
      <c r="V298" s="416"/>
      <c r="W298" s="416"/>
      <c r="X298" s="422"/>
      <c r="Y298" s="422"/>
      <c r="Z298" s="422"/>
      <c r="AA298" s="422"/>
      <c r="AB298" s="422"/>
      <c r="AC298" s="416"/>
      <c r="AD298" s="416"/>
      <c r="AE298" s="416"/>
      <c r="AF298" s="416"/>
      <c r="AG298" s="416"/>
      <c r="AH298" s="218"/>
    </row>
    <row r="299" spans="1:49" hidden="1" x14ac:dyDescent="0.3">
      <c r="A299" s="217"/>
      <c r="B299" s="416"/>
      <c r="C299" s="416"/>
      <c r="D299" s="416"/>
      <c r="E299" s="416"/>
      <c r="F299" s="416"/>
      <c r="G299" s="416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  <c r="T299" s="416"/>
      <c r="U299" s="416"/>
      <c r="V299" s="416"/>
      <c r="W299" s="416"/>
      <c r="X299" s="417"/>
      <c r="Y299" s="417"/>
      <c r="Z299" s="417"/>
      <c r="AA299" s="417"/>
      <c r="AB299" s="417"/>
      <c r="AC299" s="418"/>
      <c r="AD299" s="418"/>
      <c r="AE299" s="418"/>
      <c r="AF299" s="418"/>
      <c r="AG299" s="418"/>
      <c r="AH299" s="218"/>
    </row>
    <row r="300" spans="1:49" hidden="1" x14ac:dyDescent="0.3">
      <c r="A300" s="217"/>
      <c r="B300" s="416"/>
      <c r="C300" s="416"/>
      <c r="D300" s="416"/>
      <c r="E300" s="416"/>
      <c r="F300" s="416"/>
      <c r="G300" s="416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  <c r="T300" s="416"/>
      <c r="U300" s="416"/>
      <c r="V300" s="416"/>
      <c r="W300" s="416"/>
      <c r="X300" s="422"/>
      <c r="Y300" s="422"/>
      <c r="Z300" s="422"/>
      <c r="AA300" s="422"/>
      <c r="AB300" s="422"/>
      <c r="AC300" s="416"/>
      <c r="AD300" s="416"/>
      <c r="AE300" s="416"/>
      <c r="AF300" s="416"/>
      <c r="AG300" s="416"/>
      <c r="AH300" s="218"/>
    </row>
  </sheetData>
  <sheetProtection password="D7E5" sheet="1" objects="1" scenarios="1" formatCells="0" formatColumns="0" formatRows="0" insertColumns="0" insertRows="0" insertHyperlinks="0" deleteColumns="0" deleteRows="0" selectLockedCells="1" sort="0" autoFilter="0" pivotTables="0"/>
  <mergeCells count="277">
    <mergeCell ref="B71:AG71"/>
    <mergeCell ref="X58:AB58"/>
    <mergeCell ref="X59:AB59"/>
    <mergeCell ref="X60:AB60"/>
    <mergeCell ref="C39:W39"/>
    <mergeCell ref="X39:AB39"/>
    <mergeCell ref="AC39:AG39"/>
    <mergeCell ref="B46:AG46"/>
    <mergeCell ref="B48:R48"/>
    <mergeCell ref="S48:W48"/>
    <mergeCell ref="X48:AB48"/>
    <mergeCell ref="AC88:AG88"/>
    <mergeCell ref="B91:AG91"/>
    <mergeCell ref="X110:AB110"/>
    <mergeCell ref="Z6:AG6"/>
    <mergeCell ref="B31:AG31"/>
    <mergeCell ref="K84:AG84"/>
    <mergeCell ref="K85:W85"/>
    <mergeCell ref="X85:AB85"/>
    <mergeCell ref="AC85:AG85"/>
    <mergeCell ref="AC32:AG32"/>
    <mergeCell ref="X32:AB32"/>
    <mergeCell ref="F32:W32"/>
    <mergeCell ref="B57:AG57"/>
    <mergeCell ref="AC48:AG48"/>
    <mergeCell ref="AC55:AG55"/>
    <mergeCell ref="G69:Q69"/>
    <mergeCell ref="X81:AB81"/>
    <mergeCell ref="AC81:AG81"/>
    <mergeCell ref="L81:W81"/>
    <mergeCell ref="X87:AB87"/>
    <mergeCell ref="AC87:AG87"/>
    <mergeCell ref="L288:W288"/>
    <mergeCell ref="X288:AB288"/>
    <mergeCell ref="AC288:AG288"/>
    <mergeCell ref="B35:AG35"/>
    <mergeCell ref="X45:AB45"/>
    <mergeCell ref="AC45:AG45"/>
    <mergeCell ref="X44:AB44"/>
    <mergeCell ref="AC44:AG44"/>
    <mergeCell ref="B36:W36"/>
    <mergeCell ref="X36:AB36"/>
    <mergeCell ref="AC36:AG36"/>
    <mergeCell ref="J86:M86"/>
    <mergeCell ref="X86:AB86"/>
    <mergeCell ref="AC86:AG86"/>
    <mergeCell ref="B87:W87"/>
    <mergeCell ref="B88:W88"/>
    <mergeCell ref="B141:W141"/>
    <mergeCell ref="B140:W140"/>
    <mergeCell ref="B143:W143"/>
    <mergeCell ref="B142:W142"/>
    <mergeCell ref="X144:AB144"/>
    <mergeCell ref="AC289:AG289"/>
    <mergeCell ref="B119:AG119"/>
    <mergeCell ref="AC128:AG128"/>
    <mergeCell ref="X128:AB128"/>
    <mergeCell ref="B128:W128"/>
    <mergeCell ref="B120:W120"/>
    <mergeCell ref="X120:AB120"/>
    <mergeCell ref="AC120:AG120"/>
    <mergeCell ref="C121:W121"/>
    <mergeCell ref="X121:AB121"/>
    <mergeCell ref="AC121:AG121"/>
    <mergeCell ref="C122:W122"/>
    <mergeCell ref="X122:AB122"/>
    <mergeCell ref="B287:AG287"/>
    <mergeCell ref="T163:AG163"/>
    <mergeCell ref="AC141:AG141"/>
    <mergeCell ref="B300:W300"/>
    <mergeCell ref="X300:AB300"/>
    <mergeCell ref="AC300:AG300"/>
    <mergeCell ref="B292:I293"/>
    <mergeCell ref="B84:I85"/>
    <mergeCell ref="C125:W125"/>
    <mergeCell ref="X125:AB125"/>
    <mergeCell ref="AC125:AG125"/>
    <mergeCell ref="C126:W126"/>
    <mergeCell ref="X126:AB126"/>
    <mergeCell ref="AC126:AG126"/>
    <mergeCell ref="B127:W127"/>
    <mergeCell ref="X127:AB127"/>
    <mergeCell ref="AC127:AG127"/>
    <mergeCell ref="X129:AB129"/>
    <mergeCell ref="AC129:AG129"/>
    <mergeCell ref="K292:AG292"/>
    <mergeCell ref="K293:W293"/>
    <mergeCell ref="X293:AB293"/>
    <mergeCell ref="AC293:AG293"/>
    <mergeCell ref="J294:M294"/>
    <mergeCell ref="X294:AB294"/>
    <mergeCell ref="AC294:AG294"/>
    <mergeCell ref="B299:W299"/>
    <mergeCell ref="X299:AB299"/>
    <mergeCell ref="AC299:AG299"/>
    <mergeCell ref="X295:AB295"/>
    <mergeCell ref="AC295:AG295"/>
    <mergeCell ref="X296:AB296"/>
    <mergeCell ref="AC296:AG296"/>
    <mergeCell ref="B295:W295"/>
    <mergeCell ref="B296:W296"/>
    <mergeCell ref="B297:W297"/>
    <mergeCell ref="X297:AB297"/>
    <mergeCell ref="AC297:AG297"/>
    <mergeCell ref="B298:W298"/>
    <mergeCell ref="X298:AB298"/>
    <mergeCell ref="AC298:AG298"/>
    <mergeCell ref="B291:I291"/>
    <mergeCell ref="J291:AG291"/>
    <mergeCell ref="B290:I290"/>
    <mergeCell ref="X111:AB111"/>
    <mergeCell ref="AC111:AG111"/>
    <mergeCell ref="B139:W139"/>
    <mergeCell ref="T164:AG164"/>
    <mergeCell ref="C162:I162"/>
    <mergeCell ref="L162:R162"/>
    <mergeCell ref="C153:I153"/>
    <mergeCell ref="L153:R153"/>
    <mergeCell ref="B149:AG151"/>
    <mergeCell ref="B159:AG161"/>
    <mergeCell ref="B144:W144"/>
    <mergeCell ref="X137:AB137"/>
    <mergeCell ref="AC137:AG137"/>
    <mergeCell ref="AC90:AG90"/>
    <mergeCell ref="AC89:AG89"/>
    <mergeCell ref="X105:AB105"/>
    <mergeCell ref="X106:AB106"/>
    <mergeCell ref="J290:AG290"/>
    <mergeCell ref="X93:AB93"/>
    <mergeCell ref="X94:AB94"/>
    <mergeCell ref="X92:AB92"/>
    <mergeCell ref="X138:AB138"/>
    <mergeCell ref="AC138:AG138"/>
    <mergeCell ref="B138:W138"/>
    <mergeCell ref="X139:AB139"/>
    <mergeCell ref="X130:AB130"/>
    <mergeCell ref="AC130:AG130"/>
    <mergeCell ref="L289:W289"/>
    <mergeCell ref="X289:AB289"/>
    <mergeCell ref="C123:W123"/>
    <mergeCell ref="X123:AB123"/>
    <mergeCell ref="AC123:AG123"/>
    <mergeCell ref="B97:AG97"/>
    <mergeCell ref="M98:Y98"/>
    <mergeCell ref="AD98:AG98"/>
    <mergeCell ref="X112:AB112"/>
    <mergeCell ref="X113:AB113"/>
    <mergeCell ref="X114:AB114"/>
    <mergeCell ref="X116:AB116"/>
    <mergeCell ref="AC122:AG122"/>
    <mergeCell ref="X141:AB141"/>
    <mergeCell ref="X143:AB143"/>
    <mergeCell ref="AC143:AG143"/>
    <mergeCell ref="I74:M74"/>
    <mergeCell ref="X74:AB74"/>
    <mergeCell ref="X75:AB75"/>
    <mergeCell ref="X76:AB76"/>
    <mergeCell ref="G99:AG99"/>
    <mergeCell ref="X100:AB100"/>
    <mergeCell ref="B90:W90"/>
    <mergeCell ref="B89:W89"/>
    <mergeCell ref="X88:AB88"/>
    <mergeCell ref="L80:W80"/>
    <mergeCell ref="B79:AG79"/>
    <mergeCell ref="X80:AB80"/>
    <mergeCell ref="AC80:AG80"/>
    <mergeCell ref="B135:AG135"/>
    <mergeCell ref="B137:R137"/>
    <mergeCell ref="S137:W137"/>
    <mergeCell ref="AC139:AG139"/>
    <mergeCell ref="X140:AB140"/>
    <mergeCell ref="AC140:AG140"/>
    <mergeCell ref="T155:AG156"/>
    <mergeCell ref="B147:AG148"/>
    <mergeCell ref="B157:AG158"/>
    <mergeCell ref="X142:AB142"/>
    <mergeCell ref="AC142:AG142"/>
    <mergeCell ref="AC144:AG144"/>
    <mergeCell ref="C124:W124"/>
    <mergeCell ref="X124:AB124"/>
    <mergeCell ref="AC124:AG124"/>
    <mergeCell ref="X115:AB115"/>
    <mergeCell ref="AC26:AG26"/>
    <mergeCell ref="B47:AG47"/>
    <mergeCell ref="B104:AG104"/>
    <mergeCell ref="B49:W49"/>
    <mergeCell ref="B34:AG34"/>
    <mergeCell ref="X49:AB49"/>
    <mergeCell ref="AC49:AG49"/>
    <mergeCell ref="B50:W50"/>
    <mergeCell ref="X50:AB50"/>
    <mergeCell ref="AC50:AG50"/>
    <mergeCell ref="X61:AB61"/>
    <mergeCell ref="X62:AB62"/>
    <mergeCell ref="AA18:AG18"/>
    <mergeCell ref="AE14:AG14"/>
    <mergeCell ref="J14:W14"/>
    <mergeCell ref="E21:W21"/>
    <mergeCell ref="E27:W27"/>
    <mergeCell ref="AA27:AG27"/>
    <mergeCell ref="AA21:AG21"/>
    <mergeCell ref="E25:K25"/>
    <mergeCell ref="G24:W24"/>
    <mergeCell ref="G15:W15"/>
    <mergeCell ref="AC15:AG15"/>
    <mergeCell ref="B1:AG4"/>
    <mergeCell ref="B29:AG30"/>
    <mergeCell ref="B13:AG13"/>
    <mergeCell ref="B17:AG17"/>
    <mergeCell ref="B23:AG23"/>
    <mergeCell ref="E19:K19"/>
    <mergeCell ref="AD20:AG20"/>
    <mergeCell ref="AA24:AG24"/>
    <mergeCell ref="B10:AG10"/>
    <mergeCell ref="B6:Y6"/>
    <mergeCell ref="B8:AG9"/>
    <mergeCell ref="O25:AG25"/>
    <mergeCell ref="H11:W11"/>
    <mergeCell ref="AA11:AG11"/>
    <mergeCell ref="O19:AG19"/>
    <mergeCell ref="G18:W18"/>
    <mergeCell ref="B118:AG118"/>
    <mergeCell ref="B51:W51"/>
    <mergeCell ref="X51:AB51"/>
    <mergeCell ref="AC51:AG51"/>
    <mergeCell ref="B52:W52"/>
    <mergeCell ref="X52:AB52"/>
    <mergeCell ref="M72:W72"/>
    <mergeCell ref="B53:W53"/>
    <mergeCell ref="X53:AB53"/>
    <mergeCell ref="AC53:AG53"/>
    <mergeCell ref="B54:W54"/>
    <mergeCell ref="X54:AB54"/>
    <mergeCell ref="AC54:AG54"/>
    <mergeCell ref="B55:W55"/>
    <mergeCell ref="X55:AB55"/>
    <mergeCell ref="K68:AG68"/>
    <mergeCell ref="C37:W37"/>
    <mergeCell ref="X37:AB37"/>
    <mergeCell ref="AC37:AG37"/>
    <mergeCell ref="B108:AG108"/>
    <mergeCell ref="X109:AB109"/>
    <mergeCell ref="B68:J68"/>
    <mergeCell ref="AC69:AG69"/>
    <mergeCell ref="R69:AB69"/>
    <mergeCell ref="AC52:AG52"/>
    <mergeCell ref="X77:AB77"/>
    <mergeCell ref="X72:AB72"/>
    <mergeCell ref="AC72:AG72"/>
    <mergeCell ref="B66:AG66"/>
    <mergeCell ref="B99:F99"/>
    <mergeCell ref="X90:AB90"/>
    <mergeCell ref="X89:AB89"/>
    <mergeCell ref="B116:W116"/>
    <mergeCell ref="AC67:AG67"/>
    <mergeCell ref="K67:W67"/>
    <mergeCell ref="X67:AB67"/>
    <mergeCell ref="B32:E32"/>
    <mergeCell ref="B82:H82"/>
    <mergeCell ref="B83:E83"/>
    <mergeCell ref="F83:AG83"/>
    <mergeCell ref="I82:AG82"/>
    <mergeCell ref="C40:W40"/>
    <mergeCell ref="X40:AB40"/>
    <mergeCell ref="AC40:AG40"/>
    <mergeCell ref="C41:W41"/>
    <mergeCell ref="X41:AB41"/>
    <mergeCell ref="AC41:AG41"/>
    <mergeCell ref="C42:W42"/>
    <mergeCell ref="C38:W38"/>
    <mergeCell ref="X38:AB38"/>
    <mergeCell ref="AC38:AG38"/>
    <mergeCell ref="B43:W43"/>
    <mergeCell ref="X43:AB43"/>
    <mergeCell ref="AC43:AG43"/>
    <mergeCell ref="X42:AB42"/>
    <mergeCell ref="AC42:AG42"/>
  </mergeCells>
  <dataValidations count="412">
    <dataValidation allowBlank="1" showInputMessage="1" showErrorMessage="1" prompt="Vyplňuje se pouze u spalovacích zdrojů." sqref="G69"/>
    <dataValidation allowBlank="1" showInputMessage="1" showErrorMessage="1" prompt="Vyplňuje se pouze u spalovacích zdrojů." sqref="H69"/>
    <dataValidation allowBlank="1" showInputMessage="1" showErrorMessage="1" prompt="Vyplňuje se pouze u spalovacích zdrojů." sqref="I69"/>
    <dataValidation allowBlank="1" showInputMessage="1" showErrorMessage="1" prompt="Vyplňuje se pouze u spalovacích zdrojů." sqref="J69"/>
    <dataValidation allowBlank="1" showInputMessage="1" showErrorMessage="1" prompt="Vyplňuje se pouze u spalovacích zdrojů." sqref="K69"/>
    <dataValidation allowBlank="1" showInputMessage="1" showErrorMessage="1" prompt="Vyplňuje se pouze u spalovacích zdrojů." sqref="L69"/>
    <dataValidation allowBlank="1" showInputMessage="1" showErrorMessage="1" prompt="Vyplňuje se pouze u spalovacích zdrojů." sqref="M69"/>
    <dataValidation allowBlank="1" showInputMessage="1" showErrorMessage="1" prompt="Vyplňuje se pouze u spalovacích zdrojů." sqref="N69"/>
    <dataValidation allowBlank="1" showInputMessage="1" showErrorMessage="1" prompt="Vyplňuje se pouze u spalovacích zdrojů." sqref="O69"/>
    <dataValidation allowBlank="1" showInputMessage="1" showErrorMessage="1" prompt="Vyplňuje se pouze u spalovacích zdrojů." sqref="P69"/>
    <dataValidation allowBlank="1" showInputMessage="1" showErrorMessage="1" prompt="Vyplňuje se pouze u spalovacích zdrojů." sqref="Q69"/>
    <dataValidation type="list" allowBlank="1" showInputMessage="1" showErrorMessage="1" prompt="Vyplňuje se pouze u spalovacích zdrojů._x000a_" sqref="AC32">
      <formula1>$AI$274:$AI$279</formula1>
    </dataValidation>
    <dataValidation type="list" allowBlank="1" showInputMessage="1" showErrorMessage="1" prompt="Vyplňuje se pouze u spalovacích zdrojů._x000a_" sqref="AD32">
      <formula1>$AI$274:$AI$279</formula1>
    </dataValidation>
    <dataValidation type="list" allowBlank="1" showInputMessage="1" showErrorMessage="1" prompt="Vyplňuje se pouze u spalovacích zdrojů._x000a_" sqref="AE32">
      <formula1>$AI$274:$AI$279</formula1>
    </dataValidation>
    <dataValidation type="list" allowBlank="1" showInputMessage="1" showErrorMessage="1" prompt="Vyplňuje se pouze u spalovacích zdrojů._x000a_" sqref="AF32">
      <formula1>$AI$274:$AI$279</formula1>
    </dataValidation>
    <dataValidation type="list" allowBlank="1" showInputMessage="1" showErrorMessage="1" prompt="Vyplňuje se pouze u spalovacích zdrojů._x000a_" sqref="AG32">
      <formula1>$AI$274:$AI$279</formula1>
    </dataValidation>
    <dataValidation type="list" allowBlank="1" showInputMessage="1" showErrorMessage="1" prompt="Typ systému vyberte z rozbalovacího seznamu" sqref="G99">
      <formula1>$AI$192:$AI$194</formula1>
    </dataValidation>
    <dataValidation type="list" allowBlank="1" showInputMessage="1" showErrorMessage="1" prompt="Typ systému vyberte z rozbalovacího seznamu" sqref="H99">
      <formula1>$AI$192:$AI$194</formula1>
    </dataValidation>
    <dataValidation type="list" allowBlank="1" showInputMessage="1" showErrorMessage="1" prompt="Typ systému vyberte z rozbalovacího seznamu" sqref="I99">
      <formula1>$AI$192:$AI$194</formula1>
    </dataValidation>
    <dataValidation type="list" allowBlank="1" showInputMessage="1" showErrorMessage="1" prompt="Typ systému vyberte z rozbalovacího seznamu" sqref="J99">
      <formula1>$AI$192:$AI$194</formula1>
    </dataValidation>
    <dataValidation type="list" allowBlank="1" showInputMessage="1" showErrorMessage="1" prompt="Typ systému vyberte z rozbalovacího seznamu" sqref="K99">
      <formula1>$AI$192:$AI$194</formula1>
    </dataValidation>
    <dataValidation type="list" allowBlank="1" showInputMessage="1" showErrorMessage="1" prompt="Typ systému vyberte z rozbalovacího seznamu" sqref="L99">
      <formula1>$AI$192:$AI$194</formula1>
    </dataValidation>
    <dataValidation type="list" allowBlank="1" showInputMessage="1" showErrorMessage="1" prompt="Typ systému vyberte z rozbalovacího seznamu" sqref="M99">
      <formula1>$AI$192:$AI$194</formula1>
    </dataValidation>
    <dataValidation type="list" allowBlank="1" showInputMessage="1" showErrorMessage="1" prompt="Typ systému vyberte z rozbalovacího seznamu" sqref="N99">
      <formula1>$AI$192:$AI$194</formula1>
    </dataValidation>
    <dataValidation type="list" allowBlank="1" showInputMessage="1" showErrorMessage="1" prompt="Typ systému vyberte z rozbalovacího seznamu" sqref="O99">
      <formula1>$AI$192:$AI$194</formula1>
    </dataValidation>
    <dataValidation type="list" allowBlank="1" showInputMessage="1" showErrorMessage="1" prompt="Typ systému vyberte z rozbalovacího seznamu" sqref="P99">
      <formula1>$AI$192:$AI$194</formula1>
    </dataValidation>
    <dataValidation type="list" allowBlank="1" showInputMessage="1" showErrorMessage="1" prompt="Typ systému vyberte z rozbalovacího seznamu" sqref="Q99">
      <formula1>$AI$192:$AI$194</formula1>
    </dataValidation>
    <dataValidation type="list" allowBlank="1" showInputMessage="1" showErrorMessage="1" prompt="Typ systému vyberte z rozbalovacího seznamu" sqref="R99">
      <formula1>$AI$192:$AI$194</formula1>
    </dataValidation>
    <dataValidation type="list" allowBlank="1" showInputMessage="1" showErrorMessage="1" prompt="Typ systému vyberte z rozbalovacího seznamu" sqref="S99">
      <formula1>$AI$192:$AI$194</formula1>
    </dataValidation>
    <dataValidation type="list" allowBlank="1" showInputMessage="1" showErrorMessage="1" prompt="Typ systému vyberte z rozbalovacího seznamu" sqref="T99">
      <formula1>$AI$192:$AI$194</formula1>
    </dataValidation>
    <dataValidation type="list" allowBlank="1" showInputMessage="1" showErrorMessage="1" prompt="Typ systému vyberte z rozbalovacího seznamu" sqref="U99">
      <formula1>$AI$192:$AI$194</formula1>
    </dataValidation>
    <dataValidation type="list" allowBlank="1" showInputMessage="1" showErrorMessage="1" prompt="Typ systému vyberte z rozbalovacího seznamu" sqref="V99">
      <formula1>$AI$192:$AI$194</formula1>
    </dataValidation>
    <dataValidation type="list" allowBlank="1" showInputMessage="1" showErrorMessage="1" prompt="Typ systému vyberte z rozbalovacího seznamu" sqref="W99">
      <formula1>$AI$192:$AI$194</formula1>
    </dataValidation>
    <dataValidation type="list" allowBlank="1" showInputMessage="1" showErrorMessage="1" prompt="Typ systému vyberte z rozbalovacího seznamu" sqref="X99">
      <formula1>$AI$192:$AI$194</formula1>
    </dataValidation>
    <dataValidation type="list" allowBlank="1" showInputMessage="1" showErrorMessage="1" prompt="Typ systému vyberte z rozbalovacího seznamu" sqref="Y99">
      <formula1>$AI$192:$AI$194</formula1>
    </dataValidation>
    <dataValidation type="list" allowBlank="1" showInputMessage="1" showErrorMessage="1" prompt="Typ systému vyberte z rozbalovacího seznamu" sqref="Z99">
      <formula1>$AI$192:$AI$194</formula1>
    </dataValidation>
    <dataValidation type="list" allowBlank="1" showInputMessage="1" showErrorMessage="1" prompt="Typ systému vyberte z rozbalovacího seznamu" sqref="AA99">
      <formula1>$AI$192:$AI$194</formula1>
    </dataValidation>
    <dataValidation type="list" allowBlank="1" showInputMessage="1" showErrorMessage="1" prompt="Typ systému vyberte z rozbalovacího seznamu" sqref="AB99">
      <formula1>$AI$192:$AI$194</formula1>
    </dataValidation>
    <dataValidation type="list" allowBlank="1" showInputMessage="1" showErrorMessage="1" prompt="Typ systému vyberte z rozbalovacího seznamu" sqref="AC99">
      <formula1>$AI$192:$AI$194</formula1>
    </dataValidation>
    <dataValidation type="list" allowBlank="1" showInputMessage="1" showErrorMessage="1" prompt="Typ systému vyberte z rozbalovacího seznamu" sqref="AD99">
      <formula1>$AI$192:$AI$194</formula1>
    </dataValidation>
    <dataValidation type="list" allowBlank="1" showInputMessage="1" showErrorMessage="1" prompt="Typ systému vyberte z rozbalovacího seznamu" sqref="AE99">
      <formula1>$AI$192:$AI$194</formula1>
    </dataValidation>
    <dataValidation type="list" allowBlank="1" showInputMessage="1" showErrorMessage="1" prompt="Typ systému vyberte z rozbalovacího seznamu" sqref="AF99">
      <formula1>$AI$192:$AI$194</formula1>
    </dataValidation>
    <dataValidation type="list" allowBlank="1" showInputMessage="1" showErrorMessage="1" prompt="Typ systému vyberte z rozbalovacího seznamu" sqref="AG99">
      <formula1>$AI$192:$AI$194</formula1>
    </dataValidation>
    <dataValidation allowBlank="1" showInputMessage="1" showErrorMessage="1" prompt="Účinnost zpětného získávání tepla se zadává podle podmínek programu Nová zelená úsporám." sqref="X100"/>
    <dataValidation allowBlank="1" showInputMessage="1" showErrorMessage="1" prompt="Účinnost zpětného získávání tepla se zadává podle podmínek programu Nová zelená úsporám." sqref="Y100"/>
    <dataValidation allowBlank="1" showInputMessage="1" showErrorMessage="1" prompt="Účinnost zpětného získávání tepla se zadává podle podmínek programu Nová zelená úsporám." sqref="Z100"/>
    <dataValidation allowBlank="1" showInputMessage="1" showErrorMessage="1" prompt="Účinnost zpětného získávání tepla se zadává podle podmínek programu Nová zelená úsporám." sqref="AA100"/>
    <dataValidation allowBlank="1" showInputMessage="1" showErrorMessage="1" prompt="Účinnost zpětného získávání tepla se zadává podle podmínek programu Nová zelená úsporám." sqref="AB100"/>
    <dataValidation allowBlank="1" showInputMessage="1" showErrorMessage="1" prompt="(min. 100 l / kWp)" sqref="J292"/>
    <dataValidation allowBlank="1" showInputMessage="1" showErrorMessage="1" prompt=" (min. 1,75 kWh / kWp)" sqref="J293"/>
    <dataValidation type="list" allowBlank="1" showInputMessage="1" showErrorMessage="1" sqref="J290">
      <formula1>$AI$281:$AI$284</formula1>
    </dataValidation>
    <dataValidation type="list" allowBlank="1" showInputMessage="1" showErrorMessage="1" sqref="K290">
      <formula1>$AI$281:$AI$284</formula1>
    </dataValidation>
    <dataValidation type="list" allowBlank="1" showInputMessage="1" showErrorMessage="1" sqref="L290">
      <formula1>$AI$281:$AI$284</formula1>
    </dataValidation>
    <dataValidation type="list" allowBlank="1" showInputMessage="1" showErrorMessage="1" sqref="M290">
      <formula1>$AI$281:$AI$284</formula1>
    </dataValidation>
    <dataValidation type="list" allowBlank="1" showInputMessage="1" showErrorMessage="1" sqref="N290">
      <formula1>$AI$281:$AI$284</formula1>
    </dataValidation>
    <dataValidation type="list" allowBlank="1" showInputMessage="1" showErrorMessage="1" sqref="O290">
      <formula1>$AI$281:$AI$284</formula1>
    </dataValidation>
    <dataValidation type="list" allowBlank="1" showInputMessage="1" showErrorMessage="1" sqref="P290">
      <formula1>$AI$281:$AI$284</formula1>
    </dataValidation>
    <dataValidation type="list" allowBlank="1" showInputMessage="1" showErrorMessage="1" sqref="Q290">
      <formula1>$AI$281:$AI$284</formula1>
    </dataValidation>
    <dataValidation type="list" allowBlank="1" showInputMessage="1" showErrorMessage="1" sqref="R290">
      <formula1>$AI$281:$AI$284</formula1>
    </dataValidation>
    <dataValidation type="list" allowBlank="1" showInputMessage="1" showErrorMessage="1" sqref="S290">
      <formula1>$AI$281:$AI$284</formula1>
    </dataValidation>
    <dataValidation type="list" allowBlank="1" showInputMessage="1" showErrorMessage="1" sqref="T290">
      <formula1>$AI$281:$AI$284</formula1>
    </dataValidation>
    <dataValidation type="list" allowBlank="1" showInputMessage="1" showErrorMessage="1" sqref="U290">
      <formula1>$AI$281:$AI$284</formula1>
    </dataValidation>
    <dataValidation type="list" allowBlank="1" showInputMessage="1" showErrorMessage="1" sqref="V290">
      <formula1>$AI$281:$AI$284</formula1>
    </dataValidation>
    <dataValidation type="list" allowBlank="1" showInputMessage="1" showErrorMessage="1" sqref="W290">
      <formula1>$AI$281:$AI$284</formula1>
    </dataValidation>
    <dataValidation type="list" allowBlank="1" showInputMessage="1" showErrorMessage="1" sqref="X290">
      <formula1>$AI$281:$AI$284</formula1>
    </dataValidation>
    <dataValidation type="list" allowBlank="1" showInputMessage="1" showErrorMessage="1" sqref="Y290">
      <formula1>$AI$281:$AI$284</formula1>
    </dataValidation>
    <dataValidation type="list" allowBlank="1" showInputMessage="1" showErrorMessage="1" sqref="Z290">
      <formula1>$AI$281:$AI$284</formula1>
    </dataValidation>
    <dataValidation type="list" allowBlank="1" showInputMessage="1" showErrorMessage="1" sqref="AA290">
      <formula1>$AI$281:$AI$284</formula1>
    </dataValidation>
    <dataValidation type="list" allowBlank="1" showInputMessage="1" showErrorMessage="1" sqref="AB290">
      <formula1>$AI$281:$AI$284</formula1>
    </dataValidation>
    <dataValidation type="list" allowBlank="1" showInputMessage="1" showErrorMessage="1" sqref="AC290">
      <formula1>$AI$281:$AI$284</formula1>
    </dataValidation>
    <dataValidation type="list" allowBlank="1" showInputMessage="1" showErrorMessage="1" sqref="AD290">
      <formula1>$AI$281:$AI$284</formula1>
    </dataValidation>
    <dataValidation type="list" allowBlank="1" showInputMessage="1" showErrorMessage="1" sqref="AE290">
      <formula1>$AI$281:$AI$284</formula1>
    </dataValidation>
    <dataValidation type="list" allowBlank="1" showInputMessage="1" showErrorMessage="1" sqref="AF290">
      <formula1>$AI$281:$AI$284</formula1>
    </dataValidation>
    <dataValidation type="list" allowBlank="1" showInputMessage="1" showErrorMessage="1" sqref="AG290">
      <formula1>$AI$281:$AI$284</formula1>
    </dataValidation>
    <dataValidation type="list" allowBlank="1" showInputMessage="1" showErrorMessage="1" sqref="I82">
      <formula1>$AI$281:$AI$284</formula1>
    </dataValidation>
    <dataValidation type="list" allowBlank="1" showInputMessage="1" showErrorMessage="1" sqref="J291">
      <formula1>$AI$286:$AI$288</formula1>
    </dataValidation>
    <dataValidation type="list" allowBlank="1" showInputMessage="1" showErrorMessage="1" sqref="K291">
      <formula1>$AI$286:$AI$288</formula1>
    </dataValidation>
    <dataValidation type="list" allowBlank="1" showInputMessage="1" showErrorMessage="1" sqref="L291">
      <formula1>$AI$286:$AI$288</formula1>
    </dataValidation>
    <dataValidation type="list" allowBlank="1" showInputMessage="1" showErrorMessage="1" sqref="M291">
      <formula1>$AI$286:$AI$288</formula1>
    </dataValidation>
    <dataValidation type="list" allowBlank="1" showInputMessage="1" showErrorMessage="1" sqref="N291">
      <formula1>$AI$286:$AI$288</formula1>
    </dataValidation>
    <dataValidation type="list" allowBlank="1" showInputMessage="1" showErrorMessage="1" sqref="O291">
      <formula1>$AI$286:$AI$288</formula1>
    </dataValidation>
    <dataValidation type="list" allowBlank="1" showInputMessage="1" showErrorMessage="1" sqref="P291">
      <formula1>$AI$286:$AI$288</formula1>
    </dataValidation>
    <dataValidation type="list" allowBlank="1" showInputMessage="1" showErrorMessage="1" sqref="Q291">
      <formula1>$AI$286:$AI$288</formula1>
    </dataValidation>
    <dataValidation type="list" allowBlank="1" showInputMessage="1" showErrorMessage="1" sqref="R291">
      <formula1>$AI$286:$AI$288</formula1>
    </dataValidation>
    <dataValidation type="list" allowBlank="1" showInputMessage="1" showErrorMessage="1" sqref="S291">
      <formula1>$AI$286:$AI$288</formula1>
    </dataValidation>
    <dataValidation type="list" allowBlank="1" showInputMessage="1" showErrorMessage="1" sqref="T291">
      <formula1>$AI$286:$AI$288</formula1>
    </dataValidation>
    <dataValidation type="list" allowBlank="1" showInputMessage="1" showErrorMessage="1" sqref="U291">
      <formula1>$AI$286:$AI$288</formula1>
    </dataValidation>
    <dataValidation type="list" allowBlank="1" showInputMessage="1" showErrorMessage="1" sqref="V291">
      <formula1>$AI$286:$AI$288</formula1>
    </dataValidation>
    <dataValidation type="list" allowBlank="1" showInputMessage="1" showErrorMessage="1" sqref="W291">
      <formula1>$AI$286:$AI$288</formula1>
    </dataValidation>
    <dataValidation type="list" allowBlank="1" showInputMessage="1" showErrorMessage="1" sqref="X291">
      <formula1>$AI$286:$AI$288</formula1>
    </dataValidation>
    <dataValidation type="list" allowBlank="1" showInputMessage="1" showErrorMessage="1" sqref="Y291">
      <formula1>$AI$286:$AI$288</formula1>
    </dataValidation>
    <dataValidation type="list" allowBlank="1" showInputMessage="1" showErrorMessage="1" sqref="Z291">
      <formula1>$AI$286:$AI$288</formula1>
    </dataValidation>
    <dataValidation type="list" allowBlank="1" showInputMessage="1" showErrorMessage="1" sqref="AA291">
      <formula1>$AI$286:$AI$288</formula1>
    </dataValidation>
    <dataValidation type="list" allowBlank="1" showInputMessage="1" showErrorMessage="1" sqref="AB291">
      <formula1>$AI$286:$AI$288</formula1>
    </dataValidation>
    <dataValidation type="list" allowBlank="1" showInputMessage="1" showErrorMessage="1" sqref="AC291">
      <formula1>$AI$286:$AI$288</formula1>
    </dataValidation>
    <dataValidation type="list" allowBlank="1" showInputMessage="1" showErrorMessage="1" sqref="AD291">
      <formula1>$AI$286:$AI$288</formula1>
    </dataValidation>
    <dataValidation type="list" allowBlank="1" showInputMessage="1" showErrorMessage="1" sqref="AE291">
      <formula1>$AI$286:$AI$288</formula1>
    </dataValidation>
    <dataValidation type="list" allowBlank="1" showInputMessage="1" showErrorMessage="1" sqref="AF291">
      <formula1>$AI$286:$AI$288</formula1>
    </dataValidation>
    <dataValidation type="list" allowBlank="1" showInputMessage="1" showErrorMessage="1" sqref="AG291">
      <formula1>$AI$286:$AI$288</formula1>
    </dataValidation>
    <dataValidation type="list" allowBlank="1" showInputMessage="1" showErrorMessage="1" sqref="F83">
      <formula1>$AI$286:$AI$288</formula1>
    </dataValidation>
    <dataValidation type="list" allowBlank="1" showInputMessage="1" showErrorMessage="1" error="Musíte vybrat energonositel z vybíracího seznamu." prompt="energonositel vyberte z rozbalovacího seznamu " sqref="C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37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38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39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40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4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4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C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D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E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F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G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H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I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J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K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L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M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N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O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P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Q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R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S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T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U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V126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121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122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123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124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125">
      <formula1>$AI$229:$AI$244</formula1>
    </dataValidation>
    <dataValidation type="list" allowBlank="1" showInputMessage="1" showErrorMessage="1" error="Musíte vybrat energonositel z vybíracího seznamu." prompt="energonositel vyberte z rozbalovacího seznamu " sqref="W126">
      <formula1>$AI$229:$AI$244</formula1>
    </dataValidation>
    <dataValidation type="list" allowBlank="1" showInputMessage="1" showErrorMessage="1" prompt="typ zdroje vyberte z rozbalovacího seznamu" sqref="K68">
      <formula1>$AI$180:$AI$189</formula1>
    </dataValidation>
    <dataValidation type="list" allowBlank="1" showInputMessage="1" showErrorMessage="1" prompt="typ zdroje vyberte z rozbalovacího seznamu" sqref="F32">
      <formula1>$AI$255:$AI$272</formula1>
    </dataValidation>
    <dataValidation type="list" allowBlank="1" showInputMessage="1" showErrorMessage="1" prompt="typ zdroje vyberte z rozbalovacího seznamu" sqref="G32">
      <formula1>$AI$255:$AI$272</formula1>
    </dataValidation>
    <dataValidation type="list" allowBlank="1" showInputMessage="1" showErrorMessage="1" prompt="typ zdroje vyberte z rozbalovacího seznamu" sqref="H32">
      <formula1>$AI$255:$AI$272</formula1>
    </dataValidation>
    <dataValidation type="list" allowBlank="1" showInputMessage="1" showErrorMessage="1" prompt="typ zdroje vyberte z rozbalovacího seznamu" sqref="I32">
      <formula1>$AI$255:$AI$272</formula1>
    </dataValidation>
    <dataValidation type="list" allowBlank="1" showInputMessage="1" showErrorMessage="1" prompt="typ zdroje vyberte z rozbalovacího seznamu" sqref="J32">
      <formula1>$AI$255:$AI$272</formula1>
    </dataValidation>
    <dataValidation type="list" allowBlank="1" showInputMessage="1" showErrorMessage="1" prompt="typ zdroje vyberte z rozbalovacího seznamu" sqref="K32">
      <formula1>$AI$255:$AI$272</formula1>
    </dataValidation>
    <dataValidation type="list" allowBlank="1" showInputMessage="1" showErrorMessage="1" prompt="typ zdroje vyberte z rozbalovacího seznamu" sqref="L32">
      <formula1>$AI$255:$AI$272</formula1>
    </dataValidation>
    <dataValidation type="list" allowBlank="1" showInputMessage="1" showErrorMessage="1" prompt="typ zdroje vyberte z rozbalovacího seznamu" sqref="M32">
      <formula1>$AI$255:$AI$272</formula1>
    </dataValidation>
    <dataValidation type="list" allowBlank="1" showInputMessage="1" showErrorMessage="1" prompt="typ zdroje vyberte z rozbalovacího seznamu" sqref="N32">
      <formula1>$AI$255:$AI$272</formula1>
    </dataValidation>
    <dataValidation type="list" allowBlank="1" showInputMessage="1" showErrorMessage="1" prompt="typ zdroje vyberte z rozbalovacího seznamu" sqref="O32">
      <formula1>$AI$255:$AI$272</formula1>
    </dataValidation>
    <dataValidation type="list" allowBlank="1" showInputMessage="1" showErrorMessage="1" prompt="typ zdroje vyberte z rozbalovacího seznamu" sqref="P32">
      <formula1>$AI$255:$AI$272</formula1>
    </dataValidation>
    <dataValidation type="list" allowBlank="1" showInputMessage="1" showErrorMessage="1" prompt="typ zdroje vyberte z rozbalovacího seznamu" sqref="Q32">
      <formula1>$AI$255:$AI$272</formula1>
    </dataValidation>
    <dataValidation type="list" allowBlank="1" showInputMessage="1" showErrorMessage="1" prompt="typ zdroje vyberte z rozbalovacího seznamu" sqref="R32">
      <formula1>$AI$255:$AI$272</formula1>
    </dataValidation>
    <dataValidation type="list" allowBlank="1" showInputMessage="1" showErrorMessage="1" prompt="typ zdroje vyberte z rozbalovacího seznamu" sqref="S32">
      <formula1>$AI$255:$AI$272</formula1>
    </dataValidation>
    <dataValidation type="list" allowBlank="1" showInputMessage="1" showErrorMessage="1" prompt="typ zdroje vyberte z rozbalovacího seznamu" sqref="T32">
      <formula1>$AI$255:$AI$272</formula1>
    </dataValidation>
    <dataValidation type="list" allowBlank="1" showInputMessage="1" showErrorMessage="1" prompt="typ zdroje vyberte z rozbalovacího seznamu" sqref="U32">
      <formula1>$AI$255:$AI$272</formula1>
    </dataValidation>
    <dataValidation type="list" allowBlank="1" showInputMessage="1" showErrorMessage="1" prompt="typ zdroje vyberte z rozbalovacího seznamu" sqref="V32">
      <formula1>$AI$255:$AI$272</formula1>
    </dataValidation>
    <dataValidation type="list" allowBlank="1" showInputMessage="1" showErrorMessage="1" prompt="typ zdroje vyberte z rozbalovacího seznamu" sqref="W32">
      <formula1>$AI$255:$AI$272</formula1>
    </dataValidation>
    <dataValidation allowBlank="1" showInputMessage="1" showErrorMessage="1" prompt="Vyplňte referenční hodnotu celkové dodané energie" sqref="X44"/>
    <dataValidation allowBlank="1" showInputMessage="1" showErrorMessage="1" prompt="Vyplňte referenční hodnotu celkové dodané energie" sqref="Y44"/>
    <dataValidation allowBlank="1" showInputMessage="1" showErrorMessage="1" prompt="Vyplňte referenční hodnotu celkové dodané energie" sqref="Z44"/>
    <dataValidation allowBlank="1" showInputMessage="1" showErrorMessage="1" prompt="Vyplňte referenční hodnotu celkové dodané energie" sqref="AA44"/>
    <dataValidation allowBlank="1" showInputMessage="1" showErrorMessage="1" prompt="Vyplňte referenční hodnotu celkové dodané energie" sqref="AB44"/>
    <dataValidation allowBlank="1" showInputMessage="1" showErrorMessage="1" prompt="Vyplňte referenční hodnotu celkové dodané energie" sqref="X129"/>
    <dataValidation allowBlank="1" showInputMessage="1" showErrorMessage="1" prompt="Vyplňte referenční hodnotu celkové dodané energie" sqref="Y129"/>
    <dataValidation allowBlank="1" showInputMessage="1" showErrorMessage="1" prompt="Vyplňte referenční hodnotu celkové dodané energie" sqref="Z129"/>
    <dataValidation allowBlank="1" showInputMessage="1" showErrorMessage="1" prompt="Vyplňte referenční hodnotu celkové dodané energie" sqref="AA129"/>
    <dataValidation allowBlank="1" showInputMessage="1" showErrorMessage="1" prompt="Vyplňte referenční hodnotu celkové dodané energie" sqref="AB129"/>
    <dataValidation allowBlank="1" showInputMessage="1" showErrorMessage="1" prompt="Vyplňte referenční hodnotu neobnovitelné primární energie" sqref="AC44"/>
    <dataValidation allowBlank="1" showInputMessage="1" showErrorMessage="1" prompt="Vyplňte referenční hodnotu neobnovitelné primární energie" sqref="AD44"/>
    <dataValidation allowBlank="1" showInputMessage="1" showErrorMessage="1" prompt="Vyplňte referenční hodnotu neobnovitelné primární energie" sqref="AE44"/>
    <dataValidation allowBlank="1" showInputMessage="1" showErrorMessage="1" prompt="Vyplňte referenční hodnotu neobnovitelné primární energie" sqref="AF44"/>
    <dataValidation allowBlank="1" showInputMessage="1" showErrorMessage="1" prompt="Vyplňte referenční hodnotu neobnovitelné primární energie" sqref="AG44"/>
    <dataValidation allowBlank="1" showInputMessage="1" showErrorMessage="1" prompt="Vyplňte referenční hodnotu neobnovitelné primární energie" sqref="AC129"/>
    <dataValidation allowBlank="1" showInputMessage="1" showErrorMessage="1" prompt="Vyplňte referenční hodnotu neobnovitelné primární energie" sqref="AD129"/>
    <dataValidation allowBlank="1" showInputMessage="1" showErrorMessage="1" prompt="Vyplňte referenční hodnotu neobnovitelné primární energie" sqref="AE129"/>
    <dataValidation allowBlank="1" showInputMessage="1" showErrorMessage="1" prompt="Vyplňte referenční hodnotu neobnovitelné primární energie" sqref="AF129"/>
    <dataValidation allowBlank="1" showInputMessage="1" showErrorMessage="1" prompt="Vyplňte referenční hodnotu neobnovitelné primární energie" sqref="AG129"/>
    <dataValidation type="list" allowBlank="1" showInputMessage="1" showErrorMessage="1" prompt="Vyplňte klasifikační třídu energetické náročnosti budovy pro celkovou dodanou energii" sqref="X45">
      <formula1>$AI$246:$AI$253</formula1>
    </dataValidation>
    <dataValidation type="list" allowBlank="1" showInputMessage="1" showErrorMessage="1" prompt="Vyplňte klasifikační třídu energetické náročnosti budovy pro celkovou dodanou energii" sqref="Y45">
      <formula1>$AI$246:$AI$253</formula1>
    </dataValidation>
    <dataValidation type="list" allowBlank="1" showInputMessage="1" showErrorMessage="1" prompt="Vyplňte klasifikační třídu energetické náročnosti budovy pro celkovou dodanou energii" sqref="Z45">
      <formula1>$AI$246:$AI$253</formula1>
    </dataValidation>
    <dataValidation type="list" allowBlank="1" showInputMessage="1" showErrorMessage="1" prompt="Vyplňte klasifikační třídu energetické náročnosti budovy pro celkovou dodanou energii" sqref="AA45">
      <formula1>$AI$246:$AI$253</formula1>
    </dataValidation>
    <dataValidation type="list" allowBlank="1" showInputMessage="1" showErrorMessage="1" prompt="Vyplňte klasifikační třídu energetické náročnosti budovy pro celkovou dodanou energii" sqref="AB45">
      <formula1>$AI$246:$AI$253</formula1>
    </dataValidation>
    <dataValidation type="list" allowBlank="1" showInputMessage="1" showErrorMessage="1" prompt="Vyplňte klasifikační třídu energetické náročnosti budovy pro celkovou dodanou energii" sqref="X130">
      <formula1>$AI$246:$AI$253</formula1>
    </dataValidation>
    <dataValidation type="list" allowBlank="1" showInputMessage="1" showErrorMessage="1" prompt="Vyplňte klasifikační třídu energetické náročnosti budovy pro celkovou dodanou energii" sqref="Y130">
      <formula1>$AI$246:$AI$253</formula1>
    </dataValidation>
    <dataValidation type="list" allowBlank="1" showInputMessage="1" showErrorMessage="1" prompt="Vyplňte klasifikační třídu energetické náročnosti budovy pro celkovou dodanou energii" sqref="Z130">
      <formula1>$AI$246:$AI$253</formula1>
    </dataValidation>
    <dataValidation type="list" allowBlank="1" showInputMessage="1" showErrorMessage="1" prompt="Vyplňte klasifikační třídu energetické náročnosti budovy pro celkovou dodanou energii" sqref="AA130">
      <formula1>$AI$246:$AI$253</formula1>
    </dataValidation>
    <dataValidation type="list" allowBlank="1" showInputMessage="1" showErrorMessage="1" prompt="Vyplňte klasifikační třídu energetické náročnosti budovy pro celkovou dodanou energii" sqref="AB130">
      <formula1>$AI$246:$AI$253</formula1>
    </dataValidation>
    <dataValidation type="list" allowBlank="1" showInputMessage="1" showErrorMessage="1" prompt="Vyplňte klasifikační třídu energetické náročnosti budovy pro neobnovitelnou primární energii" sqref="AC45">
      <formula1>$AI$246:$AI$253</formula1>
    </dataValidation>
    <dataValidation type="list" allowBlank="1" showInputMessage="1" showErrorMessage="1" prompt="Vyplňte klasifikační třídu energetické náročnosti budovy pro neobnovitelnou primární energii" sqref="AD45">
      <formula1>$AI$246:$AI$253</formula1>
    </dataValidation>
    <dataValidation type="list" allowBlank="1" showInputMessage="1" showErrorMessage="1" prompt="Vyplňte klasifikační třídu energetické náročnosti budovy pro neobnovitelnou primární energii" sqref="AE45">
      <formula1>$AI$246:$AI$253</formula1>
    </dataValidation>
    <dataValidation type="list" allowBlank="1" showInputMessage="1" showErrorMessage="1" prompt="Vyplňte klasifikační třídu energetické náročnosti budovy pro neobnovitelnou primární energii" sqref="AF45">
      <formula1>$AI$246:$AI$253</formula1>
    </dataValidation>
    <dataValidation type="list" allowBlank="1" showInputMessage="1" showErrorMessage="1" prompt="Vyplňte klasifikační třídu energetické náročnosti budovy pro neobnovitelnou primární energii" sqref="AG45">
      <formula1>$AI$246:$AI$253</formula1>
    </dataValidation>
    <dataValidation type="list" allowBlank="1" showInputMessage="1" showErrorMessage="1" prompt="Vyplňte klasifikační třídu energetické náročnosti budovy pro neobnovitelnou primární energii" sqref="AC130">
      <formula1>$AI$246:$AI$253</formula1>
    </dataValidation>
    <dataValidation type="list" allowBlank="1" showInputMessage="1" showErrorMessage="1" prompt="Vyplňte klasifikační třídu energetické náročnosti budovy pro neobnovitelnou primární energii" sqref="AD130">
      <formula1>$AI$246:$AI$253</formula1>
    </dataValidation>
    <dataValidation type="list" allowBlank="1" showInputMessage="1" showErrorMessage="1" prompt="Vyplňte klasifikační třídu energetické náročnosti budovy pro neobnovitelnou primární energii" sqref="AE130">
      <formula1>$AI$246:$AI$253</formula1>
    </dataValidation>
    <dataValidation type="list" allowBlank="1" showInputMessage="1" showErrorMessage="1" prompt="Vyplňte klasifikační třídu energetické náročnosti budovy pro neobnovitelnou primární energii" sqref="AF130">
      <formula1>$AI$246:$AI$253</formula1>
    </dataValidation>
    <dataValidation type="list" allowBlank="1" showInputMessage="1" showErrorMessage="1" prompt="Vyplňte klasifikační třídu energetické náročnosti budovy pro neobnovitelnou primární energii" sqref="AG130">
      <formula1>$AI$246:$AI$253</formula1>
    </dataValidation>
    <dataValidation allowBlank="1" showInputMessage="1" showErrorMessage="1" prompt="Účinnost zdroje tepla a hodnota topného faktoru se zadává podle podmínek programu Nová zelená úsporám._x000a_" sqref="AC69"/>
  </dataValidations>
  <pageMargins left="0.6740196078431373" right="0.6740196078431373" top="0.99264705882352944" bottom="1.384803921568627" header="0.3" footer="0.3"/>
  <pageSetup paperSize="9" orientation="portrait" r:id="rId1"/>
  <headerFooter>
    <oddHeader xml:space="preserve">&amp;L
&amp;G&amp;R&amp;"-,Tučné"&amp;8&amp;KB5CD00v3.0 (21.10.2015)   &amp;"Arial Black,Tučné"&amp;36C&amp;"-,Tučné"&amp;8&amp;K0050BE &amp;"-,Obyčejné"&amp;11&amp;K01+000
</oddHeader>
    <oddFooter>&amp;L&amp;"-,Tučné"&amp;8   Použité označení:
&amp;"-,Obyčejné"  &amp;"-,Tučné"&amp;U * - nepovinné pole     ** - povinné pole v okamžiku doložení dokumentů prokazující ukončení realizace
&amp;"-,Obyčejné"&amp;U &amp;"-,Tučné"&amp;G&amp;C
&amp;R&amp;9  &amp;8Vypracováno: &amp;D &amp;T&amp;11
  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4.4" x14ac:dyDescent="0.3"/>
  <sheetData/>
  <sheetProtection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Krycí list - oblast podpory C</vt:lpstr>
      <vt:lpstr>List3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mnix</dc:creator>
  <cp:keywords/>
  <dc:description/>
  <cp:lastModifiedBy>Dědina Radek</cp:lastModifiedBy>
  <dcterms:created xsi:type="dcterms:W3CDTF">2015-03-12T15:37:46Z</dcterms:created>
  <dcterms:modified xsi:type="dcterms:W3CDTF">2016-07-22T05:52:31Z</dcterms:modified>
  <cp:category/>
</cp:coreProperties>
</file>